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yusembekova\Desktop\Зарина\2021\ГОБМП\6 КМУ\"/>
    </mc:Choice>
  </mc:AlternateContent>
  <bookViews>
    <workbookView xWindow="0" yWindow="0" windowWidth="19200" windowHeight="6075"/>
  </bookViews>
  <sheets>
    <sheet name="приложение" sheetId="1" r:id="rId1"/>
  </sheets>
  <definedNames>
    <definedName name="_xlnm.Print_Area" localSheetId="0">приложение!$A$1:$G$110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9" i="1" l="1"/>
  <c r="G14" i="1" l="1"/>
  <c r="G13" i="1"/>
  <c r="G12" i="1"/>
  <c r="G11" i="1"/>
  <c r="G10" i="1"/>
  <c r="G9" i="1"/>
  <c r="G8" i="1"/>
  <c r="G15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21" i="1"/>
  <c r="G108" i="1" l="1"/>
</calcChain>
</file>

<file path=xl/sharedStrings.xml><?xml version="1.0" encoding="utf-8"?>
<sst xmlns="http://schemas.openxmlformats.org/spreadsheetml/2006/main" count="289" uniqueCount="190">
  <si>
    <t>шт</t>
  </si>
  <si>
    <t>Нить хирургическая нерассасывающаяся стерильная. Нить капроновая (полиамидная), плетеная,   неокрашенная 3-4- (метрикс 6) бобина 20 метров</t>
  </si>
  <si>
    <t>нить капроновая (полиамидная), плетеная,   неокрашенная 3-4- (метрикс 6) бобина 20 метров</t>
  </si>
  <si>
    <t>Нить хирургическая нерассасывающаяся стерильная. Нить капроновая (полиамидная), плетеная,   неокрашенная 1 - (метрикс4-75c) HR-30</t>
  </si>
  <si>
    <t>нить капроновая (полиамидная), плетеная,   неокрашенная 1 - (метрикс4-75cм) HR-30</t>
  </si>
  <si>
    <t>Нить хирургическая нерассасывающаяся стерильная. Нить капроновая (полиамидная), плетеная,   неокрашенная 1 - (метрикс4-75c) HR-35</t>
  </si>
  <si>
    <t>нить капроновая (полиамидная), плетеная,   неокрашенная 1 - (метрикс4-75cм) HR-35</t>
  </si>
  <si>
    <t>Нить хирургическая нерассасывающаяся стерильная. Нить капроновая (полиамидная), плетеная,   неокрашенная 4/0 - (метрикс 1,5-75см) HR-20</t>
  </si>
  <si>
    <t>нить хирургическая нерассасывающаяся стерильная. Нить капроновая (полиамидная), плетеная,   неокрашенная 4/0 - (метрикс 1,5-75см) HR-20</t>
  </si>
  <si>
    <t>Нить хирургическая нерассасывающаяся стерильная. Нить капроновая (полиамидная), плетеная,   неокрашенная 3/0 - (метрикс2-75см) HR-22</t>
  </si>
  <si>
    <t>нить капроновая (полиамидная), плетеная,   неокрашенная 3/0 - (метрикс2-75см) HR-22</t>
  </si>
  <si>
    <t>Нить хирургическая нерассасывающаяся стерильная. Нить капроновая (полиамидная), плетеная,   неокрашенная 3/0 - (метрикс2-75см) HR-26</t>
  </si>
  <si>
    <t>нить капроновая (полиамидная), плетеная,   неокрашенная 3/0 - (метрикс2-75см) HR-26</t>
  </si>
  <si>
    <t>Шовный материал стерильный. Ситетический рассасывающийся (полиглактин 910) 3\0 (2) SH-2 plys 26mm 1\2 c, 75 см</t>
  </si>
  <si>
    <t>Шовный материал стерильный. Ситетический рассасывающийся (полиглактин 910) 1 (4) plys СТ 36mm 1\2 c, 90 см</t>
  </si>
  <si>
    <t>Игла хирургическая</t>
  </si>
  <si>
    <t>уп</t>
  </si>
  <si>
    <t>Марля медицинская отбеленная в рулонах 1000м х 84см</t>
  </si>
  <si>
    <t>нестерильное изделие в форме длинной полоски растягивающегося впитывающего тканого материала (например, хлопка, целлюлозы), свернутого в рулон, разработанное для использования в качестве первичной повязки на рану или бандажа для удержания на месте марлевой подушечки или другой повязки на теле пациента. Предназначено для обеспечения компрессии без стягивания; изделие может быть самоклеящимся (остается на месте при минимальном использовании клейкой ленты). Это изделие для одноразового использования</t>
  </si>
  <si>
    <t>м</t>
  </si>
  <si>
    <t xml:space="preserve">Рулоны гигиенические плотность 25г, ширина 80 см, 100 метров </t>
  </si>
  <si>
    <t>бобина</t>
  </si>
  <si>
    <t>4А1-1,0х45 мм, в упаковке 50 шт</t>
  </si>
  <si>
    <t>4А1-0,6х30 мм, в упаковке 50 шт</t>
  </si>
  <si>
    <t>4А1-1,3х40 мм, в упаковке 50 шт</t>
  </si>
  <si>
    <t>синтетический рассасывающийся (полиглактин 910) 1 (4) plys СТ 36mm 1\2 c, 90 см,  в упаковке 12 штук.</t>
  </si>
  <si>
    <t>рулон гигиенический, предназначен для покрытия операционных столов, процедурных кушеток и т.д. Материал: смс - трехслойный нетканый полипропиленовый материал. Отличительной особенностью материала СМС является присутствие между двумя слоями волокон спанбонда волокна материала мельтблаун</t>
  </si>
  <si>
    <t>Кетгут простой полированный стерильный с иглой  USP: 4\0 (2) 75 см.игла1\2 колющая</t>
  </si>
  <si>
    <t xml:space="preserve">Скальпель стерильный № 23 </t>
  </si>
  <si>
    <t xml:space="preserve">Шовный материал синтетический хирургическая нерассасывающаяся  полифиломентный стерильный ЭТИБОНД.   2/0 </t>
  </si>
  <si>
    <t>Шовный материал стерильный синтетический монофиломентный рассасывающийся.  PDS 6/0 BV11mm</t>
  </si>
  <si>
    <t>Шовный материал стерильный. Ситетический рассасывающийся (полиглактин 910) 2/0 (3) SH-2 plys 26mm 1\2 c, 75 см</t>
  </si>
  <si>
    <t>синтетический рассасывающийся (полиглактин 910) 2/0 (3) SH-2 plys 26mm 1\2 c, 75 см, в упаковке 12 штук.</t>
  </si>
  <si>
    <t>Комплект запасных фильтров для коробок стерилиз. КСКФ 300-03(12;18) №2</t>
  </si>
  <si>
    <t>Комплект запасных фильтров для коробок стерилиз. КСКФ 300-02(9) №2</t>
  </si>
  <si>
    <t>Костюм хирургический одноразовый нестерильный ХХL</t>
  </si>
  <si>
    <t>Пакет комбинированый СТЕРИТ</t>
  </si>
  <si>
    <t>Подключичный набор</t>
  </si>
  <si>
    <t>Игла для спинальной анестезии в наборе с проводниковыми иглами  с заточкой  "Карандаш"  с боковым отверстием</t>
  </si>
  <si>
    <t xml:space="preserve">G25, 0,53* 88мм                       </t>
  </si>
  <si>
    <t>G26, длина 88мм</t>
  </si>
  <si>
    <t>Титановые клипсы Vclip, размер средне-большой, цвет зеленый, 6шт, в картридже, стерильный, "Грена ЛТД", Великоритания . Артикул 0301-06ML</t>
  </si>
  <si>
    <t>легирующие титановые клипсы Vclip, размер средне-большие ML. Клипсы, имеющие форму двойного угла, с дистальным типом закрытия для легирования различных тканевых структур или сосудов диаметром от 2,5 до 4,0 мм. Совместимы с клипаторами, расстояние зажима бранши которых не менее 1,16 мм и не более 1,32 мм. Апертура открытой клипсы не менее 5,3 мм. Длина закрытой клипсы не более 9,1 мм. Наличие продольной и поперечных бороздок на внутренней поверхности клипс, обеспечивающих стабильную фиксацию на анатомических структурах. Форма сечения проволоки сердцевидная. МРТ-совместимы. Цветовая маркировка картриджа зеленая, соответствующая цветовой маркировке рукояток клипатора, для быстрой идентификации типоразмера в ходе операции. Материал: апирогенный титан. Упаковка: индивидуальная, стерильная, 6 штук в картридже. Срок годности (срок гарантии): 5 лет от даты производства.0301-06ML</t>
  </si>
  <si>
    <t>катридж</t>
  </si>
  <si>
    <t>Наименование</t>
  </si>
  <si>
    <t>Цена за ед. (тенге)</t>
  </si>
  <si>
    <t>Катетер Фолея двухходовой 18СН</t>
  </si>
  <si>
    <t>Катетер Фолея двухходовой 20СН</t>
  </si>
  <si>
    <t xml:space="preserve">Лейкопластырь  </t>
  </si>
  <si>
    <t>Нить хирургическая нерассасывающаяся стерильная. Нить капроновая (полиамидная), плетеная,   неокрашенная 0 - (метрикс3,5- 75см) HR-30</t>
  </si>
  <si>
    <t>Нить хирургическая нерассасывающаяся стерильная. Нить капроновая (полиамидная), плетеная,   неокрашенная 0 - (метрикс3,5- 75см) HR-35</t>
  </si>
  <si>
    <t>Система для вливания инфузионных растворов Vogt Medical 21G</t>
  </si>
  <si>
    <t>Spiritus aethilucus 70% 50 мл</t>
  </si>
  <si>
    <t xml:space="preserve">Трубка из силиконовой резины внутренним диаметром 8мм, расходный метериал трубки силиконовые медицинская одноканальная толщина стенки от 0,8-0,9 мм. </t>
  </si>
  <si>
    <t>кг</t>
  </si>
  <si>
    <t>Подстилка-пеленка впитывающая одноразовая нестерильная</t>
  </si>
  <si>
    <t>одноразовая нестерильная размером 60 х90 см</t>
  </si>
  <si>
    <t>Клеенка подкладная с ПВХ покрытием 0,84 м х 45 м - цвет: оранжевый</t>
  </si>
  <si>
    <t>Ед. изм.</t>
  </si>
  <si>
    <t>Кол-во</t>
  </si>
  <si>
    <t>Сумма (тенге)</t>
  </si>
  <si>
    <t>Термоиндикаторы на 120/универсальные  4 класс 45 минут</t>
  </si>
  <si>
    <t>Термоиндикатор на 132/20 универсальные класс 4</t>
  </si>
  <si>
    <t>Материал упаковочный в рулонах для плазменной стерилизации марки "DGM Sterguard"Рулон Тайвек  (Tyvek) плоский 250мм х 70 м</t>
  </si>
  <si>
    <t>материал упаковочный в рулонах для плазменной стерилизации марки "DGM Sterguard"Рулон Тайвек  (Tyvek) плоский 250мм х 70 м</t>
  </si>
  <si>
    <t>Материал упаковочный в рулонах для плазменной стерилизации марки "DGM Sterguard"Рулон Тайвек  (Tyvek) плоский 400мм х 70 м</t>
  </si>
  <si>
    <t>материал упаковочный в рулонах для плазменной стерилизации марки "DGM Sterguard"Рулон Тайвек  (Tyvek) плоский 400мм х 70 м</t>
  </si>
  <si>
    <t xml:space="preserve">Биологические индикаторы </t>
  </si>
  <si>
    <t>Индикатор химический для контроля процесса паровой стерилизации марки "DGM Steriguard" тип B 1 для использования внутри упаковки 120/45 мин,132/20 мин универсальные класс 4</t>
  </si>
  <si>
    <t>Индикатор химический для контроля процесса плазменнойстерилизации марки "DGM Steriguard"  универсальные класс 4</t>
  </si>
  <si>
    <t>Катетер Фолея двухходовой 16СН</t>
  </si>
  <si>
    <t>пар</t>
  </si>
  <si>
    <t xml:space="preserve">Трубка для дренажа и комплектации отсасывателей силиконовая размер 6,0/9,0 мм </t>
  </si>
  <si>
    <t xml:space="preserve">Трубка для дренажа и комплектации отсасывателей силиконовая размер 5,0/9,0 мм </t>
  </si>
  <si>
    <t xml:space="preserve">Трубка для дренажа и комплектации отсасывателей силиконовая размер 8,0/1,5 мм </t>
  </si>
  <si>
    <t>Зонд желудудочный 24 СН-110</t>
  </si>
  <si>
    <t>5</t>
  </si>
  <si>
    <t>рул</t>
  </si>
  <si>
    <t>Простыня стерильная</t>
  </si>
  <si>
    <t>Шапка-берет одноразовая нестерильная</t>
  </si>
  <si>
    <t>10 мл 3-х компонентные</t>
  </si>
  <si>
    <t>20мл 3-х компонентные</t>
  </si>
  <si>
    <t>2мл 3-х компонентные</t>
  </si>
  <si>
    <t>Халат медицинский одноразовый нестерильный</t>
  </si>
  <si>
    <t>из нетканого материала размер S</t>
  </si>
  <si>
    <t>из нетканого материала размер XL</t>
  </si>
  <si>
    <t xml:space="preserve">Рулоны гигиенические плотность 40г, ширина 80 см, 100 метров </t>
  </si>
  <si>
    <t>Простыни "Нәрия" из нетканого материала одноразовые стерильные различных вариантов исполнения</t>
  </si>
  <si>
    <t>Жгут кровоостанавливающий, венозный, полимерно-латексный с зажимным устройством, регилирующим силу сжатия, резиновый, Эсмарха</t>
  </si>
  <si>
    <t>Итого:</t>
  </si>
  <si>
    <t xml:space="preserve">шт  </t>
  </si>
  <si>
    <t>1мл 3-х компонентные</t>
  </si>
  <si>
    <t>Спирт этиловый 70% 50 мл</t>
  </si>
  <si>
    <t>Очки защитные</t>
  </si>
  <si>
    <t>Зонд желудочный 16 СН-110</t>
  </si>
  <si>
    <t>Зонд желудочный 18 СН-110</t>
  </si>
  <si>
    <t>Мочеприемник 2000мл</t>
  </si>
  <si>
    <t xml:space="preserve">5мл 3-х компоннтные </t>
  </si>
  <si>
    <t>Эпидуральный набор размер:16G</t>
  </si>
  <si>
    <t>Шприцы инъекционные однократного применения трехкомпонентные вместимостью 50 мл с иглами, 22Gx1 1/2</t>
  </si>
  <si>
    <t>Шприцы инъекционные однократного применения трехкомпонентные вместимостью 5 мл с иглами, 22Gx1 1/2</t>
  </si>
  <si>
    <t>универсальный коннектор для подсоединения ЭКГ проводов</t>
  </si>
  <si>
    <t>комплект для гемодиализа с центральным венозным катетером</t>
  </si>
  <si>
    <t>Шприцы инсулиновые, трехкомпонентные 1 мл</t>
  </si>
  <si>
    <t xml:space="preserve">Шприцы инъекционные однократного применения трехкомпонентные вместимостью 10 мл, с  с иглами 23Gx1 </t>
  </si>
  <si>
    <t xml:space="preserve">Шприцы инъекционные однократного применения трехкомпонентные вместимостью 2 мл, с  с иглами 23Gx1 </t>
  </si>
  <si>
    <t xml:space="preserve">Шприцы инъекционные однократного применения трехкомпонентные вместимостью 20 мл,  с иглами 20Gx1 1/2, </t>
  </si>
  <si>
    <t>Шприц Жанэ 150 мл</t>
  </si>
  <si>
    <t>фл</t>
  </si>
  <si>
    <t>размер 14*40. Материал производства: полиэтилен низкого давления. Толщина пленки материала: 11 микрон. Способ крепления на ноге:  припаянная резинка. Размер изделия: 39х14 см. Вес бахил: 2,8 г/пара или 1,4 г/шт. Цвет изделия: синий.</t>
  </si>
  <si>
    <t>используется в качестве абсорбента</t>
  </si>
  <si>
    <t>масса - 0,1кг - длина жгута 525 мм</t>
  </si>
  <si>
    <t>медицинские очки изготавливаются по принципу плавательных — они закрывают не только глаза, но и пространство вокруг них.хирургические защитные очки. Для свободного доступа кислорода в основании очков имеются специальные отверстия</t>
  </si>
  <si>
    <t>предназначен для желудочного зондирования с лечебной или диагностической целью. Технические характеристики: стерилен, предназначен для однократного применения; изготовлен из прозрачного имплантационно-нетоксичного поливинилхлорида; термопластичный материал смягчается при температуре тела; общая длина зонда 76±2 см, 110±2 см; метки от дистального конца расположены на расстоянии:
– первая — 46 см
– вторая — 56 см
– третья — 66 см. открытый конец, 4 боковых отверстия</t>
  </si>
  <si>
    <t>Зонд желудочный  14 СН-110</t>
  </si>
  <si>
    <t>индикаторы представляют собой прямоугольные полоски бумажно-пленочного основания с нанесенными на одной стороне двух цветных меток (индикаторная и эталон сравнения) и маркировки. Красно-оранжевый цвет индикаторной метки необратимо меняется в зависимости от достигнутых значений критических параметров стерилизации в процессе цикла паровой стерилизации. Темно-сине-фиолетовый эталон сравнения показывает конечный цвет индикаторной метки при соблюдении требуемых значений критических параметров. Индикаторы изготавливаются с липким слоем на обратной стороне индикатора, закрытым защитной бумагой, и поставляются в листах с перфорацией между индикаторами</t>
  </si>
  <si>
    <t>индикатор химический для контроля процесса плазменнойстерилизации</t>
  </si>
  <si>
    <t>гибкая, как правило, двухканальная трубка, вводимая через мочеточник в мочевой пузырь с целью его разовой промывки и/или дренирования. Обычно вводится медработником. Изделие одноразового использования</t>
  </si>
  <si>
    <t>кетгут простой полированный стерильный с иглой  USP: 4\0 (2) 75 см.игла1\2 колющая</t>
  </si>
  <si>
    <t>4х500 тканевая основа</t>
  </si>
  <si>
    <t>модификация крепления: • с ремешком, состоит из квадратного пакета мочеприемника/мешка для забора мочи, не содержащего латекс, объемами 1000мл, 2000мл; Т-образного сливного клапана; порта для взятия проб мочи; встроенного антирефлюксного клапана с коническим коннектором и защитным колпачком; дренажной трубки с внешним диаметром от 6,0мм до 10,5мм и длиной 100см; ремешка для крепления.</t>
  </si>
  <si>
    <t>нить капроновая (полиамидная), плетеная,   неокрашенная 0 - (метрикс3,5- 75см) HR-30</t>
  </si>
  <si>
    <t>нить капроновая (полиамидная), плетеная,   неокрашенная 0 - (метрикс3,5- 75см) HR-35</t>
  </si>
  <si>
    <t>Пеленка впитывающая, одноразовая, размер: 90х60 см</t>
  </si>
  <si>
    <t>стерильное изделие из нитрила, которое используется как защитный барьер на руках медицинского работника в хирургическом поле; внутренняя поверхность неопудрена, перчатки не обладают антибактериальными свойствами. Обычно используется в качестве двухстороннего барьера для защиты пациента и персонала от микроорганизмов и при возможной аллергии на латекс. Имеют соответствующие характеристики по тактильности и комфортности применения, должны выпонять соответствующие требования стерильности и должны иметь соответствующие физические свойства (например, прочность на растяжение, эластичность) и однотипные размеры (т.е., системность размеров). Это изделие одноразового применения</t>
  </si>
  <si>
    <t>набор для катетеризации крупных сосудов одноканальный</t>
  </si>
  <si>
    <t>простыня из нетканого материала одноразовая стерильная размером 140см х 200см, плотностью 25 г/кв.м</t>
  </si>
  <si>
    <t>размер 200х80</t>
  </si>
  <si>
    <t>толщина - 0,05-0,09 мм. </t>
  </si>
  <si>
    <t>система для инфузий , одноразового приминения</t>
  </si>
  <si>
    <t>термоиндикатор на 132/20 универсальные класс 4</t>
  </si>
  <si>
    <t>термоиндикаторы на 120/универсальные  4 класс 45 минут</t>
  </si>
  <si>
    <t>для измерения температуры внутри холодильных камер -30°C...+30°</t>
  </si>
  <si>
    <t xml:space="preserve">трубка для дренажа и комплектации отсасывателей силиконовая размер 5,0/9,0 мм </t>
  </si>
  <si>
    <t xml:space="preserve">трубка для дренажа и комплектации отсасывателей силиконовая размер 6,0/9,0 мм </t>
  </si>
  <si>
    <t xml:space="preserve">трубка для дренажа и комплектации отсасывателей силиконовая размер 8,0/1,5 мм </t>
  </si>
  <si>
    <t xml:space="preserve">шовный материал синтетический хирургическая нерассасывающаяся  полифиломентный стерильный ЭТИБОНД.   2/0 </t>
  </si>
  <si>
    <t>шовный материал стерильный синтетический монофиломентный рассасывающийся.  PDS 6/0 BV11mm</t>
  </si>
  <si>
    <t>Наименование товара</t>
  </si>
  <si>
    <t>Ед.изм.</t>
  </si>
  <si>
    <t>Сумма</t>
  </si>
  <si>
    <t>материал изготовления - нетканое полотно СМС (спанбонд+мельтблаун+спанбонд). Предельные отклонения от номинальных размеров ± 10 мм. Только для одноразового применения</t>
  </si>
  <si>
    <t xml:space="preserve">трубка из силиконовой резины внутренним диаметром 8мм, расходный метериал трубки силиконовые медицинская одноканальная толщина стенки от 08-0,9 мм </t>
  </si>
  <si>
    <t>Термометр для холодильника  спиртовый</t>
  </si>
  <si>
    <t xml:space="preserve">Стерилизующее средство перекись водорода (Н2О2) 60% для плазменного стерилизатора 250 мл </t>
  </si>
  <si>
    <t xml:space="preserve">стерилизующее средство перекись водорода (Н2О2) 60% для плазменного стерилизатора 250 мл </t>
  </si>
  <si>
    <t>индикатор контроля  процесса плазменой стерилизации (с приминением паров перекиси водорода)</t>
  </si>
  <si>
    <t>Электроды на конечности для ЭКГ, многоразовые</t>
  </si>
  <si>
    <t>промывания полостей пациента, для проведения энтерального питания и введения через зонд катетера специальных растворов, питательных сред или лекарственных препаратов. Также возможно использование для внутривенных, внутрибрюшинных и интратрахеальных вливаний и для отсасывания различных жидкостей из организма. Шприц 150 типа Жане имеет объем 150,0 мл, шкала до 160,0 мл, цена деления - 1,0 мл.Шприц одноразовый 150 мл -  канюля - под катетер (Catheter Tip) Шприц 150,0 мл (тип Жанэ) является 3-х компанентным за счет наличия резиновой манжеты, покрытой силиконом- обеспечивающей максимальную плавность хода</t>
  </si>
  <si>
    <t>синтетический рассасывающийся (полиглактин 910) 3\0 (2) SH-2 plys 26mm 1\2 c, 75 см,  в упаковке 12 штук</t>
  </si>
  <si>
    <t xml:space="preserve">Скальпель стерильный № 11 </t>
  </si>
  <si>
    <t>Скальпель стерильный № 15</t>
  </si>
  <si>
    <t xml:space="preserve">Скальпель стерильный № 18 </t>
  </si>
  <si>
    <t>Перчатки медицинские, смотровые, нитриловые,  неопудренные, гипоаллергенные, нестерильные M</t>
  </si>
  <si>
    <t>Перчатки медицинские, смотровые, нитриловые,  неопудренные, гипоаллергенные, нестерильные S</t>
  </si>
  <si>
    <t>Перчатки медицинские, смотровые, нитриловые,  неопудренные, гипоаллергенные, нестерильные L</t>
  </si>
  <si>
    <t>стерильное изделие из нитрила, которое используется как защитный барьер на руках медицинского работника в хирургическом поле; внутренняя поверхность неопудрена, перчатки не обладают антибактериальными свойствами. Обычно используется в качестве двухстороннего барьера для защиты пациента и персонала от микроорганизмов и при возможной аллергии на латекс. Имеют соответствующие характеристики по тактильности и комфортности применения, должны выпонять соответствующие требования стерильности и должны иметь соответствующие физические свойства (например, прочность на растяжение, эластичность) и однотипные размеры (т.е. системность размеров). Это изделие одноразового применения</t>
  </si>
  <si>
    <r>
      <t>рулоны комбинированные, плоские и со складкой, для паровой, этиленоксидной, пароформальдегидной и радиационной стерилизации «СтериТ</t>
    </r>
    <r>
      <rPr>
        <vertAlign val="superscript"/>
        <sz val="10"/>
        <rFont val="Times New Roman"/>
        <family val="1"/>
        <charset val="204"/>
      </rPr>
      <t>®</t>
    </r>
    <r>
      <rPr>
        <sz val="10"/>
        <rFont val="Times New Roman"/>
        <family val="1"/>
        <charset val="204"/>
      </rPr>
      <t>» легко проницаемы для соответствующего стерилизующего агента, в закрытом виде непроницаемы для микроорганизмов</t>
    </r>
  </si>
  <si>
    <t>представляет собой полиэфирную ткань, на лицевую сторону которой нанесено поливинилхлоридное (ПВХ) покрытие. Влагонепроницаемая, газопроницаема и паропроницаема, что способствует профилактики пролежней и трофических проявлений. Очень быстро приобретает температуру тела и тем самым устраняет «эффект холодного прикосновения».Характеристики: многоразовое использование; плотность материала позволяет удерживать большой объём влаги на протяжении длительного времени; эластичная</t>
  </si>
  <si>
    <t>Катетер периферический 16G</t>
  </si>
  <si>
    <t>Катетер периферический 18G</t>
  </si>
  <si>
    <t>Катетер периферический 20G</t>
  </si>
  <si>
    <t>Катетер подключичный 1,4 мм</t>
  </si>
  <si>
    <t>предназначен для желудочного зондирования с лечебной или диагностической целью. Технические характеристики: стерилен, предназначен для однократного применения; изготовлен из прозрачного имплантационно-нетоксичного поливинилхлорида; термопластичный материал смягчается при температуре тела; общая длина зонда 110±2 см; метки от дистального конца расположены на расстоянии:
– первая — 46 см
– вторая — 56 см
– третья — 66 см. открытый конец, 4 боковых отверстия</t>
  </si>
  <si>
    <t>Вата гигиеническая, стерильная в упаковке 100 г</t>
  </si>
  <si>
    <t>Бахилы низкие, нестерильные</t>
  </si>
  <si>
    <t>ГОБМП (имн)</t>
  </si>
  <si>
    <t>№ лота</t>
  </si>
  <si>
    <t>Краткая характеристика (форма выпуска)</t>
  </si>
  <si>
    <t>Предельная Цена</t>
  </si>
  <si>
    <t>Фамотидин</t>
  </si>
  <si>
    <t>порошок лиофилизированный для приготовления раствора для инъекций, 5 мл</t>
  </si>
  <si>
    <t>флакон</t>
  </si>
  <si>
    <t>Папаверина гидрохлорид</t>
  </si>
  <si>
    <t>раствор для инъекций, 2% по 2 мл</t>
  </si>
  <si>
    <t>ампула</t>
  </si>
  <si>
    <t>Транексамовая кислота</t>
  </si>
  <si>
    <t>Атропина сульфат</t>
  </si>
  <si>
    <t>раствор для инъекций 1мг/мл</t>
  </si>
  <si>
    <t>Фенилэфрин</t>
  </si>
  <si>
    <t>раствор для инъекций 1% 1мл</t>
  </si>
  <si>
    <t>Пентоксифиллин</t>
  </si>
  <si>
    <t>раствор для инъекций, 2%, 5 мл №5</t>
  </si>
  <si>
    <t>Диазепам</t>
  </si>
  <si>
    <t xml:space="preserve">раствор для внутримышечных и внутривенных инъекций, 5 мг/мл, 2 мл </t>
  </si>
  <si>
    <t xml:space="preserve">раствор для инъекций, 100 мг/мл, 5 мл </t>
  </si>
  <si>
    <t>ГОБМП (лекарственные препараты)</t>
  </si>
  <si>
    <t>Приложение 1 к объявлению</t>
  </si>
  <si>
    <t>Краткая  характеристика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</si>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</sst>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₸_-;\-* #,##0.00\ _₸_-;_-* &quot;-&quot;??\ _₸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0" fontId="5" fillId="2" borderId="6" applyNumberFormat="0" applyAlignment="0" applyProtection="0"/>
  </cellStyleXfs>
  <cellXfs count="78">
    <xf numFmtId="0" fontId="0" fillId="0" borderId="0" xfId="0"/>
    <xf numFmtId="0" fontId="6" fillId="0" borderId="0" xfId="0" applyFont="1" applyFill="1"/>
    <xf numFmtId="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2" applyNumberFormat="1" applyFont="1" applyFill="1" applyBorder="1" applyAlignment="1">
      <alignment horizontal="left" vertical="center" wrapText="1"/>
    </xf>
    <xf numFmtId="0" fontId="6" fillId="0" borderId="6" xfId="5" applyFont="1" applyFill="1" applyBorder="1" applyAlignment="1">
      <alignment horizontal="left" vertical="center" wrapText="1"/>
    </xf>
    <xf numFmtId="0" fontId="6" fillId="0" borderId="6" xfId="5" applyFont="1" applyFill="1" applyAlignment="1">
      <alignment horizontal="left" vertical="center" wrapText="1"/>
    </xf>
    <xf numFmtId="3" fontId="6" fillId="0" borderId="6" xfId="5" applyNumberFormat="1" applyFont="1" applyFill="1" applyBorder="1" applyAlignment="1">
      <alignment horizontal="left" vertical="center" wrapText="1"/>
    </xf>
    <xf numFmtId="0" fontId="6" fillId="0" borderId="5" xfId="5" applyFont="1" applyFill="1" applyBorder="1" applyAlignment="1">
      <alignment horizontal="left" vertical="center" wrapText="1"/>
    </xf>
    <xf numFmtId="4" fontId="6" fillId="0" borderId="0" xfId="3" applyNumberFormat="1" applyFont="1" applyFill="1" applyAlignment="1">
      <alignment horizontal="center" vertical="center"/>
    </xf>
    <xf numFmtId="4" fontId="7" fillId="0" borderId="0" xfId="3" applyNumberFormat="1" applyFont="1" applyFill="1" applyAlignment="1">
      <alignment horizontal="center" vertical="center"/>
    </xf>
    <xf numFmtId="4" fontId="6" fillId="0" borderId="2" xfId="3" applyNumberFormat="1" applyFont="1" applyFill="1" applyBorder="1" applyAlignment="1">
      <alignment horizontal="center" vertical="center"/>
    </xf>
    <xf numFmtId="4" fontId="6" fillId="0" borderId="2" xfId="3" applyNumberFormat="1" applyFont="1" applyFill="1" applyBorder="1" applyAlignment="1" applyProtection="1">
      <alignment horizontal="center" vertical="center"/>
      <protection locked="0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7" fillId="0" borderId="2" xfId="3" applyNumberFormat="1" applyFont="1" applyFill="1" applyBorder="1" applyAlignment="1">
      <alignment horizontal="center" vertical="center"/>
    </xf>
    <xf numFmtId="3" fontId="6" fillId="0" borderId="0" xfId="3" applyNumberFormat="1" applyFont="1" applyFill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6" fillId="0" borderId="2" xfId="3" applyNumberFormat="1" applyFont="1" applyFill="1" applyBorder="1" applyAlignment="1">
      <alignment horizontal="center" vertical="center"/>
    </xf>
    <xf numFmtId="3" fontId="6" fillId="0" borderId="2" xfId="3" applyNumberFormat="1" applyFont="1" applyFill="1" applyBorder="1" applyAlignment="1" applyProtection="1">
      <alignment horizontal="center" vertical="center"/>
      <protection locked="0"/>
    </xf>
    <xf numFmtId="3" fontId="6" fillId="0" borderId="6" xfId="3" applyNumberFormat="1" applyFont="1" applyFill="1" applyBorder="1" applyAlignment="1">
      <alignment horizontal="center" vertical="center"/>
    </xf>
    <xf numFmtId="3" fontId="6" fillId="0" borderId="5" xfId="3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3" fontId="6" fillId="0" borderId="2" xfId="0" applyNumberFormat="1" applyFont="1" applyFill="1" applyBorder="1" applyAlignment="1">
      <alignment horizontal="center" vertical="top"/>
    </xf>
    <xf numFmtId="4" fontId="6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top"/>
    </xf>
    <xf numFmtId="4" fontId="6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</cellXfs>
  <cellStyles count="6">
    <cellStyle name="Вывод" xfId="5" builtinId="21"/>
    <cellStyle name="Заголовок 3" xfId="1" builtinId="18"/>
    <cellStyle name="Обычный" xfId="0" builtinId="0"/>
    <cellStyle name="Обычный 3" xfId="4"/>
    <cellStyle name="Обычный_Лист1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9"/>
  <sheetViews>
    <sheetView tabSelected="1" topLeftCell="A103" zoomScaleNormal="100" workbookViewId="0">
      <selection activeCell="G109" sqref="G109"/>
    </sheetView>
  </sheetViews>
  <sheetFormatPr defaultColWidth="8.85546875" defaultRowHeight="12.75" x14ac:dyDescent="0.25"/>
  <cols>
    <col min="1" max="1" width="5" style="3" customWidth="1"/>
    <col min="2" max="2" width="44.5703125" style="4" customWidth="1"/>
    <col min="3" max="3" width="55" style="21" customWidth="1"/>
    <col min="4" max="4" width="10.7109375" style="5" customWidth="1"/>
    <col min="5" max="5" width="11.42578125" style="37" customWidth="1"/>
    <col min="6" max="6" width="16.140625" style="30" customWidth="1"/>
    <col min="7" max="7" width="16.7109375" style="31" customWidth="1"/>
    <col min="8" max="8" width="10.28515625" style="2" customWidth="1"/>
    <col min="9" max="9" width="16.7109375" style="2" customWidth="1"/>
    <col min="10" max="10" width="8.85546875" style="2" customWidth="1"/>
    <col min="11" max="11" width="10.42578125" style="2" customWidth="1"/>
    <col min="12" max="12" width="10.140625" style="2" customWidth="1"/>
    <col min="13" max="14" width="9.7109375" style="2" customWidth="1"/>
    <col min="15" max="15" width="10.28515625" style="2" customWidth="1"/>
    <col min="16" max="16" width="8.85546875" style="2" customWidth="1"/>
    <col min="17" max="19" width="9.42578125" style="2" customWidth="1"/>
    <col min="20" max="21" width="8.85546875" style="2"/>
    <col min="22" max="22" width="9.7109375" style="2" customWidth="1"/>
    <col min="23" max="23" width="10.5703125" style="2" customWidth="1"/>
    <col min="24" max="24" width="12.28515625" style="3" customWidth="1"/>
    <col min="25" max="16384" width="8.85546875" style="3"/>
  </cols>
  <sheetData>
    <row r="1" spans="1:7" ht="26.25" customHeight="1" x14ac:dyDescent="0.25">
      <c r="A1" s="73" t="s">
        <v>187</v>
      </c>
      <c r="B1" s="73"/>
      <c r="C1" s="73"/>
      <c r="D1" s="73"/>
      <c r="E1" s="73"/>
      <c r="F1" s="73"/>
      <c r="G1" s="73"/>
    </row>
    <row r="2" spans="1:7" x14ac:dyDescent="0.25">
      <c r="A2" s="43"/>
      <c r="B2" s="43"/>
      <c r="C2" s="43"/>
      <c r="D2" s="43"/>
      <c r="E2" s="43"/>
      <c r="F2" s="43"/>
      <c r="G2" s="43"/>
    </row>
    <row r="3" spans="1:7" x14ac:dyDescent="0.25">
      <c r="A3" s="43"/>
      <c r="B3" s="43"/>
      <c r="C3" s="43"/>
      <c r="D3" s="43"/>
      <c r="E3" s="43"/>
      <c r="F3" s="43"/>
      <c r="G3" s="43"/>
    </row>
    <row r="5" spans="1:7" ht="32.25" customHeight="1" x14ac:dyDescent="0.25">
      <c r="A5" s="74" t="s">
        <v>186</v>
      </c>
      <c r="B5" s="74"/>
      <c r="C5" s="74"/>
      <c r="D5" s="74"/>
      <c r="E5" s="74"/>
      <c r="F5" s="74"/>
      <c r="G5" s="74"/>
    </row>
    <row r="7" spans="1:7" ht="41.25" customHeight="1" x14ac:dyDescent="0.25">
      <c r="A7" s="48" t="s">
        <v>167</v>
      </c>
      <c r="B7" s="48" t="s">
        <v>138</v>
      </c>
      <c r="C7" s="48" t="s">
        <v>168</v>
      </c>
      <c r="D7" s="48" t="s">
        <v>139</v>
      </c>
      <c r="E7" s="49" t="s">
        <v>59</v>
      </c>
      <c r="F7" s="50" t="s">
        <v>169</v>
      </c>
      <c r="G7" s="51" t="s">
        <v>140</v>
      </c>
    </row>
    <row r="8" spans="1:7" ht="28.5" customHeight="1" x14ac:dyDescent="0.25">
      <c r="A8" s="22">
        <v>1</v>
      </c>
      <c r="B8" s="52" t="s">
        <v>170</v>
      </c>
      <c r="C8" s="53" t="s">
        <v>171</v>
      </c>
      <c r="D8" s="54" t="s">
        <v>172</v>
      </c>
      <c r="E8" s="54">
        <v>300</v>
      </c>
      <c r="F8" s="55">
        <v>355.46</v>
      </c>
      <c r="G8" s="56">
        <f>E8*F8</f>
        <v>106638</v>
      </c>
    </row>
    <row r="9" spans="1:7" ht="23.25" customHeight="1" x14ac:dyDescent="0.25">
      <c r="A9" s="22">
        <v>2</v>
      </c>
      <c r="B9" s="57" t="s">
        <v>173</v>
      </c>
      <c r="C9" s="53" t="s">
        <v>174</v>
      </c>
      <c r="D9" s="58" t="s">
        <v>175</v>
      </c>
      <c r="E9" s="58">
        <v>1000</v>
      </c>
      <c r="F9" s="55">
        <v>42</v>
      </c>
      <c r="G9" s="56">
        <f t="shared" ref="G9:G14" si="0">E9*F9</f>
        <v>42000</v>
      </c>
    </row>
    <row r="10" spans="1:7" ht="25.5" customHeight="1" x14ac:dyDescent="0.25">
      <c r="A10" s="22">
        <v>3</v>
      </c>
      <c r="B10" s="47" t="s">
        <v>176</v>
      </c>
      <c r="C10" s="57" t="s">
        <v>185</v>
      </c>
      <c r="D10" s="58" t="s">
        <v>175</v>
      </c>
      <c r="E10" s="58">
        <v>100</v>
      </c>
      <c r="F10" s="59">
        <v>1033.77</v>
      </c>
      <c r="G10" s="56">
        <f t="shared" si="0"/>
        <v>103377</v>
      </c>
    </row>
    <row r="11" spans="1:7" ht="22.5" customHeight="1" x14ac:dyDescent="0.25">
      <c r="A11" s="22">
        <v>4</v>
      </c>
      <c r="B11" s="47" t="s">
        <v>177</v>
      </c>
      <c r="C11" s="52" t="s">
        <v>178</v>
      </c>
      <c r="D11" s="58" t="s">
        <v>175</v>
      </c>
      <c r="E11" s="60">
        <v>500</v>
      </c>
      <c r="F11" s="59">
        <v>37</v>
      </c>
      <c r="G11" s="56">
        <f t="shared" si="0"/>
        <v>18500</v>
      </c>
    </row>
    <row r="12" spans="1:7" ht="24.75" customHeight="1" x14ac:dyDescent="0.25">
      <c r="A12" s="22">
        <v>5</v>
      </c>
      <c r="B12" s="47" t="s">
        <v>179</v>
      </c>
      <c r="C12" s="52" t="s">
        <v>180</v>
      </c>
      <c r="D12" s="58" t="s">
        <v>175</v>
      </c>
      <c r="E12" s="60">
        <v>200</v>
      </c>
      <c r="F12" s="59">
        <v>65</v>
      </c>
      <c r="G12" s="56">
        <f t="shared" si="0"/>
        <v>13000</v>
      </c>
    </row>
    <row r="13" spans="1:7" ht="27.75" customHeight="1" x14ac:dyDescent="0.25">
      <c r="A13" s="22">
        <v>6</v>
      </c>
      <c r="B13" s="47" t="s">
        <v>181</v>
      </c>
      <c r="C13" s="61" t="s">
        <v>182</v>
      </c>
      <c r="D13" s="58" t="s">
        <v>175</v>
      </c>
      <c r="E13" s="60">
        <v>1000</v>
      </c>
      <c r="F13" s="62">
        <v>51.46</v>
      </c>
      <c r="G13" s="56">
        <f t="shared" si="0"/>
        <v>51460</v>
      </c>
    </row>
    <row r="14" spans="1:7" ht="25.5" x14ac:dyDescent="0.25">
      <c r="A14" s="22">
        <v>7</v>
      </c>
      <c r="B14" s="47" t="s">
        <v>183</v>
      </c>
      <c r="C14" s="52" t="s">
        <v>184</v>
      </c>
      <c r="D14" s="58" t="s">
        <v>175</v>
      </c>
      <c r="E14" s="60">
        <v>150</v>
      </c>
      <c r="F14" s="62">
        <v>119.81</v>
      </c>
      <c r="G14" s="56">
        <f t="shared" si="0"/>
        <v>17971.5</v>
      </c>
    </row>
    <row r="15" spans="1:7" x14ac:dyDescent="0.25">
      <c r="A15" s="63"/>
      <c r="B15" s="75" t="s">
        <v>89</v>
      </c>
      <c r="C15" s="9"/>
      <c r="D15" s="22"/>
      <c r="E15" s="64"/>
      <c r="F15" s="65"/>
      <c r="G15" s="66">
        <f>SUM(G7:G14)</f>
        <v>352946.5</v>
      </c>
    </row>
    <row r="16" spans="1:7" x14ac:dyDescent="0.25">
      <c r="A16" s="67"/>
      <c r="B16" s="68"/>
      <c r="C16" s="68"/>
      <c r="D16" s="69"/>
      <c r="E16" s="70"/>
      <c r="F16" s="71"/>
      <c r="G16" s="72"/>
    </row>
    <row r="17" spans="1:9" x14ac:dyDescent="0.25">
      <c r="A17" s="67"/>
      <c r="B17" s="68"/>
      <c r="C17" s="68"/>
      <c r="D17" s="69"/>
      <c r="E17" s="70"/>
      <c r="F17" s="71"/>
      <c r="G17" s="72"/>
    </row>
    <row r="18" spans="1:9" ht="32.25" customHeight="1" x14ac:dyDescent="0.25">
      <c r="A18" s="74" t="s">
        <v>166</v>
      </c>
      <c r="B18" s="74"/>
      <c r="C18" s="74"/>
      <c r="D18" s="74"/>
      <c r="E18" s="74"/>
      <c r="F18" s="74"/>
      <c r="G18" s="74"/>
    </row>
    <row r="20" spans="1:9" ht="42" customHeight="1" x14ac:dyDescent="0.25">
      <c r="A20" s="48" t="s">
        <v>167</v>
      </c>
      <c r="B20" s="7" t="s">
        <v>44</v>
      </c>
      <c r="C20" s="7" t="s">
        <v>188</v>
      </c>
      <c r="D20" s="6" t="s">
        <v>58</v>
      </c>
      <c r="E20" s="38" t="s">
        <v>59</v>
      </c>
      <c r="F20" s="36" t="s">
        <v>45</v>
      </c>
      <c r="G20" s="36" t="s">
        <v>60</v>
      </c>
    </row>
    <row r="21" spans="1:9" ht="39.75" customHeight="1" x14ac:dyDescent="0.2">
      <c r="A21" s="8">
        <v>8</v>
      </c>
      <c r="B21" s="9" t="s">
        <v>92</v>
      </c>
      <c r="C21" s="9" t="s">
        <v>52</v>
      </c>
      <c r="D21" s="8" t="s">
        <v>108</v>
      </c>
      <c r="E21" s="39">
        <v>1000</v>
      </c>
      <c r="F21" s="32">
        <v>160</v>
      </c>
      <c r="G21" s="32">
        <f>E21*F21</f>
        <v>160000</v>
      </c>
      <c r="H21" s="1"/>
      <c r="I21" s="1"/>
    </row>
    <row r="22" spans="1:9" ht="51" x14ac:dyDescent="0.2">
      <c r="A22" s="8">
        <v>9</v>
      </c>
      <c r="B22" s="9" t="s">
        <v>165</v>
      </c>
      <c r="C22" s="9" t="s">
        <v>109</v>
      </c>
      <c r="D22" s="8" t="s">
        <v>71</v>
      </c>
      <c r="E22" s="39">
        <v>2000</v>
      </c>
      <c r="F22" s="32">
        <v>18</v>
      </c>
      <c r="G22" s="32">
        <f t="shared" ref="G22:G85" si="1">E22*F22</f>
        <v>36000</v>
      </c>
      <c r="H22" s="1"/>
      <c r="I22" s="1"/>
    </row>
    <row r="23" spans="1:9" ht="42" customHeight="1" x14ac:dyDescent="0.2">
      <c r="A23" s="8">
        <v>10</v>
      </c>
      <c r="B23" s="9" t="s">
        <v>67</v>
      </c>
      <c r="C23" s="9" t="s">
        <v>146</v>
      </c>
      <c r="D23" s="8" t="s">
        <v>90</v>
      </c>
      <c r="E23" s="39">
        <v>50</v>
      </c>
      <c r="F23" s="32">
        <v>2700</v>
      </c>
      <c r="G23" s="32">
        <f t="shared" si="1"/>
        <v>135000</v>
      </c>
      <c r="H23" s="1"/>
      <c r="I23" s="1"/>
    </row>
    <row r="24" spans="1:9" ht="29.25" customHeight="1" x14ac:dyDescent="0.2">
      <c r="A24" s="8">
        <v>11</v>
      </c>
      <c r="B24" s="9" t="s">
        <v>164</v>
      </c>
      <c r="C24" s="9" t="s">
        <v>110</v>
      </c>
      <c r="D24" s="8" t="s">
        <v>0</v>
      </c>
      <c r="E24" s="39">
        <v>120</v>
      </c>
      <c r="F24" s="32">
        <v>189</v>
      </c>
      <c r="G24" s="32">
        <f t="shared" si="1"/>
        <v>22680</v>
      </c>
      <c r="H24" s="1"/>
      <c r="I24" s="1"/>
    </row>
    <row r="25" spans="1:9" ht="38.25" x14ac:dyDescent="0.2">
      <c r="A25" s="8">
        <v>12</v>
      </c>
      <c r="B25" s="23" t="s">
        <v>88</v>
      </c>
      <c r="C25" s="20" t="s">
        <v>111</v>
      </c>
      <c r="D25" s="10" t="s">
        <v>0</v>
      </c>
      <c r="E25" s="39">
        <v>2</v>
      </c>
      <c r="F25" s="32">
        <v>970</v>
      </c>
      <c r="G25" s="32">
        <f t="shared" si="1"/>
        <v>1940</v>
      </c>
      <c r="H25" s="1"/>
      <c r="I25" s="1"/>
    </row>
    <row r="26" spans="1:9" ht="66.75" customHeight="1" x14ac:dyDescent="0.2">
      <c r="A26" s="8">
        <v>13</v>
      </c>
      <c r="B26" s="23" t="s">
        <v>93</v>
      </c>
      <c r="C26" s="20" t="s">
        <v>112</v>
      </c>
      <c r="D26" s="10" t="s">
        <v>0</v>
      </c>
      <c r="E26" s="39">
        <v>5</v>
      </c>
      <c r="F26" s="32">
        <v>300</v>
      </c>
      <c r="G26" s="32">
        <f t="shared" si="1"/>
        <v>1500</v>
      </c>
      <c r="H26" s="1"/>
      <c r="I26" s="1"/>
    </row>
    <row r="27" spans="1:9" ht="144" customHeight="1" x14ac:dyDescent="0.2">
      <c r="A27" s="8">
        <v>14</v>
      </c>
      <c r="B27" s="9" t="s">
        <v>114</v>
      </c>
      <c r="C27" s="9" t="s">
        <v>163</v>
      </c>
      <c r="D27" s="8" t="s">
        <v>0</v>
      </c>
      <c r="E27" s="39">
        <v>120</v>
      </c>
      <c r="F27" s="32">
        <v>142.5</v>
      </c>
      <c r="G27" s="32">
        <f t="shared" si="1"/>
        <v>17100</v>
      </c>
      <c r="H27" s="1"/>
      <c r="I27" s="1"/>
    </row>
    <row r="28" spans="1:9" ht="141" customHeight="1" x14ac:dyDescent="0.2">
      <c r="A28" s="8">
        <v>15</v>
      </c>
      <c r="B28" s="9" t="s">
        <v>94</v>
      </c>
      <c r="C28" s="9" t="s">
        <v>113</v>
      </c>
      <c r="D28" s="8" t="s">
        <v>0</v>
      </c>
      <c r="E28" s="39">
        <v>300</v>
      </c>
      <c r="F28" s="32">
        <v>100</v>
      </c>
      <c r="G28" s="32">
        <f t="shared" si="1"/>
        <v>30000</v>
      </c>
      <c r="H28" s="1"/>
      <c r="I28" s="1"/>
    </row>
    <row r="29" spans="1:9" ht="138.75" customHeight="1" x14ac:dyDescent="0.2">
      <c r="A29" s="8">
        <v>16</v>
      </c>
      <c r="B29" s="9" t="s">
        <v>95</v>
      </c>
      <c r="C29" s="9" t="s">
        <v>113</v>
      </c>
      <c r="D29" s="8" t="s">
        <v>0</v>
      </c>
      <c r="E29" s="39">
        <v>100</v>
      </c>
      <c r="F29" s="32">
        <v>142.5</v>
      </c>
      <c r="G29" s="32">
        <f t="shared" si="1"/>
        <v>14250</v>
      </c>
      <c r="H29" s="1"/>
      <c r="I29" s="1"/>
    </row>
    <row r="30" spans="1:9" ht="141.75" customHeight="1" x14ac:dyDescent="0.2">
      <c r="A30" s="8">
        <v>17</v>
      </c>
      <c r="B30" s="20" t="s">
        <v>75</v>
      </c>
      <c r="C30" s="9" t="s">
        <v>113</v>
      </c>
      <c r="D30" s="10"/>
      <c r="E30" s="39" t="s">
        <v>76</v>
      </c>
      <c r="F30" s="32">
        <v>300</v>
      </c>
      <c r="G30" s="32">
        <f t="shared" si="1"/>
        <v>1500</v>
      </c>
      <c r="H30" s="1"/>
      <c r="I30" s="1"/>
    </row>
    <row r="31" spans="1:9" ht="38.25" x14ac:dyDescent="0.2">
      <c r="A31" s="8">
        <v>18</v>
      </c>
      <c r="B31" s="9" t="s">
        <v>38</v>
      </c>
      <c r="C31" s="9" t="s">
        <v>39</v>
      </c>
      <c r="D31" s="8" t="s">
        <v>0</v>
      </c>
      <c r="E31" s="39">
        <v>50</v>
      </c>
      <c r="F31" s="32">
        <v>3000</v>
      </c>
      <c r="G31" s="32">
        <f t="shared" si="1"/>
        <v>150000</v>
      </c>
      <c r="H31" s="1"/>
      <c r="I31" s="1"/>
    </row>
    <row r="32" spans="1:9" ht="38.25" x14ac:dyDescent="0.2">
      <c r="A32" s="8">
        <v>19</v>
      </c>
      <c r="B32" s="9" t="s">
        <v>38</v>
      </c>
      <c r="C32" s="9" t="s">
        <v>40</v>
      </c>
      <c r="D32" s="8" t="s">
        <v>0</v>
      </c>
      <c r="E32" s="39">
        <v>100</v>
      </c>
      <c r="F32" s="32">
        <v>3000</v>
      </c>
      <c r="G32" s="32">
        <f t="shared" si="1"/>
        <v>300000</v>
      </c>
      <c r="H32" s="1"/>
      <c r="I32" s="1"/>
    </row>
    <row r="33" spans="1:9" ht="25.5" customHeight="1" x14ac:dyDescent="0.2">
      <c r="A33" s="8">
        <v>20</v>
      </c>
      <c r="B33" s="9" t="s">
        <v>15</v>
      </c>
      <c r="C33" s="9" t="s">
        <v>22</v>
      </c>
      <c r="D33" s="11" t="s">
        <v>16</v>
      </c>
      <c r="E33" s="39">
        <v>2</v>
      </c>
      <c r="F33" s="32">
        <v>3400</v>
      </c>
      <c r="G33" s="32">
        <f t="shared" si="1"/>
        <v>6800</v>
      </c>
      <c r="H33" s="1"/>
      <c r="I33" s="1"/>
    </row>
    <row r="34" spans="1:9" ht="30.75" customHeight="1" x14ac:dyDescent="0.2">
      <c r="A34" s="8">
        <v>21</v>
      </c>
      <c r="B34" s="9" t="s">
        <v>15</v>
      </c>
      <c r="C34" s="9" t="s">
        <v>23</v>
      </c>
      <c r="D34" s="11" t="s">
        <v>16</v>
      </c>
      <c r="E34" s="39">
        <v>2</v>
      </c>
      <c r="F34" s="32">
        <v>3400</v>
      </c>
      <c r="G34" s="32">
        <f t="shared" si="1"/>
        <v>6800</v>
      </c>
      <c r="H34" s="1"/>
      <c r="I34" s="1"/>
    </row>
    <row r="35" spans="1:9" ht="30" customHeight="1" x14ac:dyDescent="0.2">
      <c r="A35" s="8">
        <v>22</v>
      </c>
      <c r="B35" s="9" t="s">
        <v>15</v>
      </c>
      <c r="C35" s="9" t="s">
        <v>24</v>
      </c>
      <c r="D35" s="11" t="s">
        <v>16</v>
      </c>
      <c r="E35" s="39">
        <v>2</v>
      </c>
      <c r="F35" s="32">
        <v>3400</v>
      </c>
      <c r="G35" s="32">
        <f t="shared" si="1"/>
        <v>6800</v>
      </c>
      <c r="H35" s="1"/>
      <c r="I35" s="1"/>
    </row>
    <row r="36" spans="1:9" ht="166.5" customHeight="1" x14ac:dyDescent="0.2">
      <c r="A36" s="8">
        <v>23</v>
      </c>
      <c r="B36" s="9" t="s">
        <v>68</v>
      </c>
      <c r="C36" s="9" t="s">
        <v>115</v>
      </c>
      <c r="D36" s="8" t="s">
        <v>0</v>
      </c>
      <c r="E36" s="39">
        <v>1000</v>
      </c>
      <c r="F36" s="32">
        <v>70</v>
      </c>
      <c r="G36" s="32">
        <f t="shared" si="1"/>
        <v>70000</v>
      </c>
      <c r="H36" s="1"/>
      <c r="I36" s="1"/>
    </row>
    <row r="37" spans="1:9" ht="38.25" x14ac:dyDescent="0.2">
      <c r="A37" s="8">
        <v>24</v>
      </c>
      <c r="B37" s="9" t="s">
        <v>69</v>
      </c>
      <c r="C37" s="9" t="s">
        <v>116</v>
      </c>
      <c r="D37" s="8" t="s">
        <v>0</v>
      </c>
      <c r="E37" s="39">
        <v>2000</v>
      </c>
      <c r="F37" s="32">
        <v>70</v>
      </c>
      <c r="G37" s="32">
        <f t="shared" si="1"/>
        <v>140000</v>
      </c>
      <c r="H37" s="1"/>
      <c r="I37" s="1"/>
    </row>
    <row r="38" spans="1:9" x14ac:dyDescent="0.2">
      <c r="A38" s="8">
        <v>25</v>
      </c>
      <c r="B38" s="9" t="s">
        <v>159</v>
      </c>
      <c r="C38" s="9"/>
      <c r="D38" s="8" t="s">
        <v>0</v>
      </c>
      <c r="E38" s="39">
        <v>900</v>
      </c>
      <c r="F38" s="32">
        <v>110</v>
      </c>
      <c r="G38" s="32">
        <f t="shared" si="1"/>
        <v>99000</v>
      </c>
      <c r="H38" s="1"/>
      <c r="I38" s="1"/>
    </row>
    <row r="39" spans="1:9" x14ac:dyDescent="0.2">
      <c r="A39" s="8">
        <v>26</v>
      </c>
      <c r="B39" s="9" t="s">
        <v>160</v>
      </c>
      <c r="C39" s="9"/>
      <c r="D39" s="8" t="s">
        <v>0</v>
      </c>
      <c r="E39" s="39">
        <v>1150</v>
      </c>
      <c r="F39" s="32">
        <v>110</v>
      </c>
      <c r="G39" s="32">
        <f t="shared" si="1"/>
        <v>126500</v>
      </c>
      <c r="H39" s="1"/>
      <c r="I39" s="1"/>
    </row>
    <row r="40" spans="1:9" x14ac:dyDescent="0.2">
      <c r="A40" s="8">
        <v>27</v>
      </c>
      <c r="B40" s="9" t="s">
        <v>161</v>
      </c>
      <c r="C40" s="9"/>
      <c r="D40" s="8" t="s">
        <v>0</v>
      </c>
      <c r="E40" s="39">
        <v>800</v>
      </c>
      <c r="F40" s="32">
        <v>110</v>
      </c>
      <c r="G40" s="32">
        <f t="shared" si="1"/>
        <v>88000</v>
      </c>
      <c r="H40" s="1"/>
      <c r="I40" s="1"/>
    </row>
    <row r="41" spans="1:9" x14ac:dyDescent="0.2">
      <c r="A41" s="8">
        <v>28</v>
      </c>
      <c r="B41" s="24" t="s">
        <v>162</v>
      </c>
      <c r="C41" s="9"/>
      <c r="D41" s="8" t="s">
        <v>0</v>
      </c>
      <c r="E41" s="39">
        <v>30</v>
      </c>
      <c r="F41" s="32">
        <v>454</v>
      </c>
      <c r="G41" s="32">
        <f t="shared" si="1"/>
        <v>13620</v>
      </c>
      <c r="H41" s="1"/>
      <c r="I41" s="1"/>
    </row>
    <row r="42" spans="1:9" ht="70.5" customHeight="1" x14ac:dyDescent="0.2">
      <c r="A42" s="8">
        <v>29</v>
      </c>
      <c r="B42" s="9" t="s">
        <v>70</v>
      </c>
      <c r="C42" s="9" t="s">
        <v>117</v>
      </c>
      <c r="D42" s="8" t="s">
        <v>0</v>
      </c>
      <c r="E42" s="39">
        <v>100</v>
      </c>
      <c r="F42" s="32">
        <v>377.65</v>
      </c>
      <c r="G42" s="32">
        <f t="shared" si="1"/>
        <v>37765</v>
      </c>
      <c r="H42" s="1"/>
      <c r="I42" s="1"/>
    </row>
    <row r="43" spans="1:9" ht="74.25" customHeight="1" x14ac:dyDescent="0.2">
      <c r="A43" s="8">
        <v>30</v>
      </c>
      <c r="B43" s="9" t="s">
        <v>46</v>
      </c>
      <c r="C43" s="9" t="s">
        <v>117</v>
      </c>
      <c r="D43" s="8" t="s">
        <v>0</v>
      </c>
      <c r="E43" s="39">
        <v>200</v>
      </c>
      <c r="F43" s="32">
        <v>500</v>
      </c>
      <c r="G43" s="32">
        <f t="shared" si="1"/>
        <v>100000</v>
      </c>
      <c r="H43" s="1"/>
      <c r="I43" s="1"/>
    </row>
    <row r="44" spans="1:9" ht="66" customHeight="1" x14ac:dyDescent="0.2">
      <c r="A44" s="8">
        <v>31</v>
      </c>
      <c r="B44" s="9" t="s">
        <v>47</v>
      </c>
      <c r="C44" s="9" t="s">
        <v>117</v>
      </c>
      <c r="D44" s="8" t="s">
        <v>0</v>
      </c>
      <c r="E44" s="39">
        <v>250</v>
      </c>
      <c r="F44" s="32">
        <v>377.65</v>
      </c>
      <c r="G44" s="32">
        <f t="shared" si="1"/>
        <v>94412.5</v>
      </c>
      <c r="H44" s="1"/>
      <c r="I44" s="1"/>
    </row>
    <row r="45" spans="1:9" ht="43.5" customHeight="1" x14ac:dyDescent="0.2">
      <c r="A45" s="8">
        <v>32</v>
      </c>
      <c r="B45" s="12" t="s">
        <v>27</v>
      </c>
      <c r="C45" s="12" t="s">
        <v>118</v>
      </c>
      <c r="D45" s="8" t="s">
        <v>0</v>
      </c>
      <c r="E45" s="39">
        <v>20</v>
      </c>
      <c r="F45" s="32">
        <v>1600</v>
      </c>
      <c r="G45" s="32">
        <f t="shared" si="1"/>
        <v>32000</v>
      </c>
      <c r="H45" s="1"/>
      <c r="I45" s="1"/>
    </row>
    <row r="46" spans="1:9" ht="134.25" customHeight="1" x14ac:dyDescent="0.2">
      <c r="A46" s="8">
        <v>33</v>
      </c>
      <c r="B46" s="20" t="s">
        <v>57</v>
      </c>
      <c r="C46" s="20" t="s">
        <v>158</v>
      </c>
      <c r="D46" s="10" t="s">
        <v>77</v>
      </c>
      <c r="E46" s="39">
        <v>1</v>
      </c>
      <c r="F46" s="32">
        <v>30000</v>
      </c>
      <c r="G46" s="32">
        <f t="shared" si="1"/>
        <v>30000</v>
      </c>
      <c r="H46" s="1"/>
      <c r="I46" s="1"/>
    </row>
    <row r="47" spans="1:9" ht="25.5" x14ac:dyDescent="0.2">
      <c r="A47" s="8">
        <v>34</v>
      </c>
      <c r="B47" s="13" t="s">
        <v>34</v>
      </c>
      <c r="C47" s="13"/>
      <c r="D47" s="8" t="s">
        <v>16</v>
      </c>
      <c r="E47" s="39">
        <v>5</v>
      </c>
      <c r="F47" s="32">
        <v>300</v>
      </c>
      <c r="G47" s="32">
        <f t="shared" si="1"/>
        <v>1500</v>
      </c>
      <c r="H47" s="1"/>
      <c r="I47" s="1"/>
    </row>
    <row r="48" spans="1:9" ht="25.5" x14ac:dyDescent="0.2">
      <c r="A48" s="8">
        <v>35</v>
      </c>
      <c r="B48" s="25" t="s">
        <v>33</v>
      </c>
      <c r="C48" s="13"/>
      <c r="D48" s="8" t="s">
        <v>16</v>
      </c>
      <c r="E48" s="39">
        <v>5</v>
      </c>
      <c r="F48" s="32">
        <v>300</v>
      </c>
      <c r="G48" s="32">
        <f t="shared" si="1"/>
        <v>1500</v>
      </c>
      <c r="H48" s="1"/>
      <c r="I48" s="1"/>
    </row>
    <row r="49" spans="1:9" ht="25.5" x14ac:dyDescent="0.2">
      <c r="A49" s="8">
        <v>36</v>
      </c>
      <c r="B49" s="25" t="s">
        <v>35</v>
      </c>
      <c r="C49" s="12"/>
      <c r="D49" s="8" t="s">
        <v>16</v>
      </c>
      <c r="E49" s="39">
        <v>150</v>
      </c>
      <c r="F49" s="32">
        <v>997.5</v>
      </c>
      <c r="G49" s="32">
        <f t="shared" si="1"/>
        <v>149625</v>
      </c>
      <c r="H49" s="1"/>
      <c r="I49" s="1"/>
    </row>
    <row r="50" spans="1:9" x14ac:dyDescent="0.2">
      <c r="A50" s="8">
        <v>37</v>
      </c>
      <c r="B50" s="9" t="s">
        <v>48</v>
      </c>
      <c r="C50" s="9" t="s">
        <v>119</v>
      </c>
      <c r="D50" s="8" t="s">
        <v>0</v>
      </c>
      <c r="E50" s="39">
        <v>100</v>
      </c>
      <c r="F50" s="32">
        <v>135</v>
      </c>
      <c r="G50" s="32">
        <f t="shared" si="1"/>
        <v>13500</v>
      </c>
      <c r="H50" s="1"/>
      <c r="I50" s="1"/>
    </row>
    <row r="51" spans="1:9" ht="127.5" x14ac:dyDescent="0.2">
      <c r="A51" s="8">
        <v>38</v>
      </c>
      <c r="B51" s="9" t="s">
        <v>17</v>
      </c>
      <c r="C51" s="9" t="s">
        <v>18</v>
      </c>
      <c r="D51" s="8" t="s">
        <v>19</v>
      </c>
      <c r="E51" s="39">
        <v>5000</v>
      </c>
      <c r="F51" s="32">
        <v>85</v>
      </c>
      <c r="G51" s="32">
        <f t="shared" si="1"/>
        <v>425000</v>
      </c>
      <c r="H51" s="1"/>
      <c r="I51" s="1"/>
    </row>
    <row r="52" spans="1:9" ht="46.5" customHeight="1" x14ac:dyDescent="0.2">
      <c r="A52" s="8">
        <v>39</v>
      </c>
      <c r="B52" s="9" t="s">
        <v>63</v>
      </c>
      <c r="C52" s="9" t="s">
        <v>64</v>
      </c>
      <c r="D52" s="8" t="s">
        <v>77</v>
      </c>
      <c r="E52" s="39">
        <v>2</v>
      </c>
      <c r="F52" s="32">
        <v>57700</v>
      </c>
      <c r="G52" s="32">
        <f t="shared" si="1"/>
        <v>115400</v>
      </c>
      <c r="H52" s="1"/>
      <c r="I52" s="1"/>
    </row>
    <row r="53" spans="1:9" ht="38.25" x14ac:dyDescent="0.2">
      <c r="A53" s="8">
        <v>40</v>
      </c>
      <c r="B53" s="9" t="s">
        <v>65</v>
      </c>
      <c r="C53" s="9" t="s">
        <v>66</v>
      </c>
      <c r="D53" s="8" t="s">
        <v>77</v>
      </c>
      <c r="E53" s="39">
        <v>2</v>
      </c>
      <c r="F53" s="32">
        <v>93929</v>
      </c>
      <c r="G53" s="32">
        <f t="shared" si="1"/>
        <v>187858</v>
      </c>
      <c r="H53" s="1"/>
      <c r="I53" s="1"/>
    </row>
    <row r="54" spans="1:9" ht="91.5" customHeight="1" x14ac:dyDescent="0.2">
      <c r="A54" s="8">
        <v>41</v>
      </c>
      <c r="B54" s="9" t="s">
        <v>96</v>
      </c>
      <c r="C54" s="21" t="s">
        <v>120</v>
      </c>
      <c r="D54" s="8" t="s">
        <v>0</v>
      </c>
      <c r="E54" s="39">
        <v>600</v>
      </c>
      <c r="F54" s="32">
        <v>317</v>
      </c>
      <c r="G54" s="32">
        <f t="shared" si="1"/>
        <v>190200</v>
      </c>
      <c r="H54" s="1"/>
      <c r="I54" s="1"/>
    </row>
    <row r="55" spans="1:9" ht="51" x14ac:dyDescent="0.2">
      <c r="A55" s="8">
        <v>42</v>
      </c>
      <c r="B55" s="12" t="s">
        <v>49</v>
      </c>
      <c r="C55" s="12" t="s">
        <v>121</v>
      </c>
      <c r="D55" s="14" t="s">
        <v>0</v>
      </c>
      <c r="E55" s="39">
        <v>50</v>
      </c>
      <c r="F55" s="33">
        <v>170</v>
      </c>
      <c r="G55" s="32">
        <f t="shared" si="1"/>
        <v>8500</v>
      </c>
      <c r="H55" s="1"/>
      <c r="I55" s="1"/>
    </row>
    <row r="56" spans="1:9" ht="51" x14ac:dyDescent="0.2">
      <c r="A56" s="8">
        <v>43</v>
      </c>
      <c r="B56" s="12" t="s">
        <v>50</v>
      </c>
      <c r="C56" s="12" t="s">
        <v>122</v>
      </c>
      <c r="D56" s="8" t="s">
        <v>0</v>
      </c>
      <c r="E56" s="39">
        <v>25</v>
      </c>
      <c r="F56" s="33">
        <v>340</v>
      </c>
      <c r="G56" s="32">
        <f t="shared" si="1"/>
        <v>8500</v>
      </c>
      <c r="H56" s="1"/>
      <c r="I56" s="1"/>
    </row>
    <row r="57" spans="1:9" ht="38.25" x14ac:dyDescent="0.2">
      <c r="A57" s="8">
        <v>44</v>
      </c>
      <c r="B57" s="12" t="s">
        <v>3</v>
      </c>
      <c r="C57" s="12" t="s">
        <v>4</v>
      </c>
      <c r="D57" s="8" t="s">
        <v>0</v>
      </c>
      <c r="E57" s="39">
        <v>25</v>
      </c>
      <c r="F57" s="32">
        <v>420</v>
      </c>
      <c r="G57" s="32">
        <f t="shared" si="1"/>
        <v>10500</v>
      </c>
      <c r="H57" s="1"/>
      <c r="I57" s="1"/>
    </row>
    <row r="58" spans="1:9" ht="38.25" x14ac:dyDescent="0.2">
      <c r="A58" s="8">
        <v>45</v>
      </c>
      <c r="B58" s="12" t="s">
        <v>3</v>
      </c>
      <c r="C58" s="12" t="s">
        <v>4</v>
      </c>
      <c r="D58" s="8" t="s">
        <v>0</v>
      </c>
      <c r="E58" s="39">
        <v>25</v>
      </c>
      <c r="F58" s="33">
        <v>340</v>
      </c>
      <c r="G58" s="32">
        <f t="shared" si="1"/>
        <v>8500</v>
      </c>
      <c r="H58" s="1"/>
      <c r="I58" s="1"/>
    </row>
    <row r="59" spans="1:9" ht="38.25" x14ac:dyDescent="0.2">
      <c r="A59" s="8">
        <v>46</v>
      </c>
      <c r="B59" s="12" t="s">
        <v>5</v>
      </c>
      <c r="C59" s="12" t="s">
        <v>6</v>
      </c>
      <c r="D59" s="8" t="s">
        <v>0</v>
      </c>
      <c r="E59" s="39">
        <v>25</v>
      </c>
      <c r="F59" s="32">
        <v>420</v>
      </c>
      <c r="G59" s="32">
        <f t="shared" si="1"/>
        <v>10500</v>
      </c>
      <c r="H59" s="1"/>
      <c r="I59" s="1"/>
    </row>
    <row r="60" spans="1:9" ht="51" x14ac:dyDescent="0.2">
      <c r="A60" s="8">
        <v>47</v>
      </c>
      <c r="B60" s="12" t="s">
        <v>9</v>
      </c>
      <c r="C60" s="12" t="s">
        <v>10</v>
      </c>
      <c r="D60" s="8" t="s">
        <v>0</v>
      </c>
      <c r="E60" s="39">
        <v>35</v>
      </c>
      <c r="F60" s="32">
        <v>420</v>
      </c>
      <c r="G60" s="32">
        <f t="shared" si="1"/>
        <v>14700</v>
      </c>
      <c r="H60" s="1"/>
      <c r="I60" s="1"/>
    </row>
    <row r="61" spans="1:9" ht="51" x14ac:dyDescent="0.2">
      <c r="A61" s="8">
        <v>48</v>
      </c>
      <c r="B61" s="12" t="s">
        <v>11</v>
      </c>
      <c r="C61" s="12" t="s">
        <v>12</v>
      </c>
      <c r="D61" s="8" t="s">
        <v>0</v>
      </c>
      <c r="E61" s="39">
        <v>35</v>
      </c>
      <c r="F61" s="32">
        <v>420</v>
      </c>
      <c r="G61" s="32">
        <f t="shared" si="1"/>
        <v>14700</v>
      </c>
      <c r="H61" s="1"/>
      <c r="I61" s="1"/>
    </row>
    <row r="62" spans="1:9" ht="51" x14ac:dyDescent="0.2">
      <c r="A62" s="8">
        <v>49</v>
      </c>
      <c r="B62" s="12" t="s">
        <v>1</v>
      </c>
      <c r="C62" s="12" t="s">
        <v>2</v>
      </c>
      <c r="D62" s="8" t="s">
        <v>21</v>
      </c>
      <c r="E62" s="39">
        <v>25</v>
      </c>
      <c r="F62" s="32">
        <v>720</v>
      </c>
      <c r="G62" s="32">
        <f t="shared" si="1"/>
        <v>18000</v>
      </c>
      <c r="H62" s="1"/>
      <c r="I62" s="1"/>
    </row>
    <row r="63" spans="1:9" ht="51" x14ac:dyDescent="0.2">
      <c r="A63" s="8">
        <v>50</v>
      </c>
      <c r="B63" s="12" t="s">
        <v>1</v>
      </c>
      <c r="C63" s="12" t="s">
        <v>2</v>
      </c>
      <c r="D63" s="8" t="s">
        <v>0</v>
      </c>
      <c r="E63" s="39">
        <v>25</v>
      </c>
      <c r="F63" s="33">
        <v>340</v>
      </c>
      <c r="G63" s="32">
        <f t="shared" si="1"/>
        <v>8500</v>
      </c>
      <c r="H63" s="1"/>
      <c r="I63" s="1"/>
    </row>
    <row r="64" spans="1:9" ht="51" x14ac:dyDescent="0.2">
      <c r="A64" s="8">
        <v>51</v>
      </c>
      <c r="B64" s="12" t="s">
        <v>7</v>
      </c>
      <c r="C64" s="12" t="s">
        <v>8</v>
      </c>
      <c r="D64" s="8" t="s">
        <v>0</v>
      </c>
      <c r="E64" s="39">
        <v>10</v>
      </c>
      <c r="F64" s="32">
        <v>420</v>
      </c>
      <c r="G64" s="32">
        <f t="shared" si="1"/>
        <v>4200</v>
      </c>
      <c r="H64" s="1"/>
      <c r="I64" s="1"/>
    </row>
    <row r="65" spans="1:9" ht="51" x14ac:dyDescent="0.2">
      <c r="A65" s="8">
        <v>52</v>
      </c>
      <c r="B65" s="12" t="s">
        <v>7</v>
      </c>
      <c r="C65" s="12" t="s">
        <v>8</v>
      </c>
      <c r="D65" s="8" t="s">
        <v>0</v>
      </c>
      <c r="E65" s="39">
        <v>20</v>
      </c>
      <c r="F65" s="33">
        <v>340</v>
      </c>
      <c r="G65" s="32">
        <f t="shared" si="1"/>
        <v>6800</v>
      </c>
      <c r="H65" s="1"/>
      <c r="I65" s="1"/>
    </row>
    <row r="66" spans="1:9" ht="66.75" x14ac:dyDescent="0.2">
      <c r="A66" s="8">
        <v>53</v>
      </c>
      <c r="B66" s="12" t="s">
        <v>36</v>
      </c>
      <c r="C66" s="21" t="s">
        <v>157</v>
      </c>
      <c r="D66" s="8" t="s">
        <v>0</v>
      </c>
      <c r="E66" s="40">
        <v>250</v>
      </c>
      <c r="F66" s="32">
        <v>200</v>
      </c>
      <c r="G66" s="32">
        <f t="shared" si="1"/>
        <v>50000</v>
      </c>
      <c r="H66" s="1"/>
      <c r="I66" s="1"/>
    </row>
    <row r="67" spans="1:9" ht="36.75" customHeight="1" x14ac:dyDescent="0.2">
      <c r="A67" s="8">
        <v>54</v>
      </c>
      <c r="B67" s="9" t="s">
        <v>123</v>
      </c>
      <c r="C67" s="9"/>
      <c r="D67" s="8" t="s">
        <v>0</v>
      </c>
      <c r="E67" s="39">
        <v>200</v>
      </c>
      <c r="F67" s="32">
        <v>280</v>
      </c>
      <c r="G67" s="32">
        <f t="shared" si="1"/>
        <v>56000</v>
      </c>
      <c r="H67" s="1"/>
      <c r="I67" s="1"/>
    </row>
    <row r="68" spans="1:9" ht="166.5" customHeight="1" x14ac:dyDescent="0.2">
      <c r="A68" s="8">
        <v>55</v>
      </c>
      <c r="B68" s="9" t="s">
        <v>155</v>
      </c>
      <c r="C68" s="9" t="s">
        <v>156</v>
      </c>
      <c r="D68" s="8" t="s">
        <v>71</v>
      </c>
      <c r="E68" s="39">
        <v>2000</v>
      </c>
      <c r="F68" s="32">
        <v>85</v>
      </c>
      <c r="G68" s="32">
        <f t="shared" si="1"/>
        <v>170000</v>
      </c>
      <c r="H68" s="1"/>
      <c r="I68" s="1"/>
    </row>
    <row r="69" spans="1:9" ht="164.25" customHeight="1" x14ac:dyDescent="0.2">
      <c r="A69" s="8">
        <v>56</v>
      </c>
      <c r="B69" s="9" t="s">
        <v>153</v>
      </c>
      <c r="C69" s="9" t="s">
        <v>124</v>
      </c>
      <c r="D69" s="8" t="s">
        <v>71</v>
      </c>
      <c r="E69" s="39">
        <v>3500</v>
      </c>
      <c r="F69" s="32">
        <v>85</v>
      </c>
      <c r="G69" s="32">
        <f t="shared" si="1"/>
        <v>297500</v>
      </c>
      <c r="H69" s="1"/>
      <c r="I69" s="1"/>
    </row>
    <row r="70" spans="1:9" ht="165.75" customHeight="1" x14ac:dyDescent="0.2">
      <c r="A70" s="8">
        <v>57</v>
      </c>
      <c r="B70" s="9" t="s">
        <v>154</v>
      </c>
      <c r="C70" s="9" t="s">
        <v>124</v>
      </c>
      <c r="D70" s="8" t="s">
        <v>71</v>
      </c>
      <c r="E70" s="39">
        <v>3000</v>
      </c>
      <c r="F70" s="32">
        <v>85</v>
      </c>
      <c r="G70" s="32">
        <f t="shared" si="1"/>
        <v>255000</v>
      </c>
      <c r="H70" s="1"/>
      <c r="I70" s="1"/>
    </row>
    <row r="71" spans="1:9" ht="27.75" customHeight="1" x14ac:dyDescent="0.2">
      <c r="A71" s="8">
        <v>58</v>
      </c>
      <c r="B71" s="24" t="s">
        <v>37</v>
      </c>
      <c r="C71" s="4" t="s">
        <v>125</v>
      </c>
      <c r="D71" s="8" t="s">
        <v>0</v>
      </c>
      <c r="E71" s="39">
        <v>25</v>
      </c>
      <c r="F71" s="32">
        <v>5000</v>
      </c>
      <c r="G71" s="32">
        <f t="shared" si="1"/>
        <v>125000</v>
      </c>
      <c r="H71" s="1"/>
      <c r="I71" s="1"/>
    </row>
    <row r="72" spans="1:9" ht="29.25" customHeight="1" x14ac:dyDescent="0.2">
      <c r="A72" s="8">
        <v>59</v>
      </c>
      <c r="B72" s="9" t="s">
        <v>55</v>
      </c>
      <c r="C72" s="9" t="s">
        <v>56</v>
      </c>
      <c r="D72" s="8" t="s">
        <v>0</v>
      </c>
      <c r="E72" s="39">
        <v>1500</v>
      </c>
      <c r="F72" s="32">
        <v>140</v>
      </c>
      <c r="G72" s="32">
        <f t="shared" si="1"/>
        <v>210000</v>
      </c>
      <c r="H72" s="1"/>
      <c r="I72" s="1"/>
    </row>
    <row r="73" spans="1:9" ht="38.25" x14ac:dyDescent="0.2">
      <c r="A73" s="8">
        <v>60</v>
      </c>
      <c r="B73" s="20" t="s">
        <v>87</v>
      </c>
      <c r="C73" s="20" t="s">
        <v>126</v>
      </c>
      <c r="D73" s="10" t="s">
        <v>0</v>
      </c>
      <c r="E73" s="39">
        <v>100</v>
      </c>
      <c r="F73" s="32">
        <v>254</v>
      </c>
      <c r="G73" s="32">
        <f t="shared" si="1"/>
        <v>25400</v>
      </c>
      <c r="H73" s="1"/>
      <c r="I73" s="1"/>
    </row>
    <row r="74" spans="1:9" x14ac:dyDescent="0.2">
      <c r="A74" s="8">
        <v>61</v>
      </c>
      <c r="B74" s="20" t="s">
        <v>78</v>
      </c>
      <c r="C74" s="20" t="s">
        <v>127</v>
      </c>
      <c r="D74" s="10" t="s">
        <v>0</v>
      </c>
      <c r="E74" s="39">
        <v>50</v>
      </c>
      <c r="F74" s="32">
        <v>650</v>
      </c>
      <c r="G74" s="32">
        <f t="shared" si="1"/>
        <v>32500</v>
      </c>
      <c r="H74" s="1"/>
      <c r="I74" s="1"/>
    </row>
    <row r="75" spans="1:9" ht="85.5" customHeight="1" x14ac:dyDescent="0.2">
      <c r="A75" s="8">
        <v>62</v>
      </c>
      <c r="B75" s="9" t="s">
        <v>20</v>
      </c>
      <c r="C75" s="9" t="s">
        <v>26</v>
      </c>
      <c r="D75" s="10" t="s">
        <v>77</v>
      </c>
      <c r="E75" s="39">
        <v>10</v>
      </c>
      <c r="F75" s="32">
        <v>12000</v>
      </c>
      <c r="G75" s="32">
        <f t="shared" si="1"/>
        <v>120000</v>
      </c>
      <c r="H75" s="1"/>
      <c r="I75" s="1"/>
    </row>
    <row r="76" spans="1:9" ht="25.5" x14ac:dyDescent="0.2">
      <c r="A76" s="8">
        <v>63</v>
      </c>
      <c r="B76" s="20" t="s">
        <v>86</v>
      </c>
      <c r="C76" s="20" t="s">
        <v>128</v>
      </c>
      <c r="D76" s="10" t="s">
        <v>77</v>
      </c>
      <c r="E76" s="39">
        <v>1</v>
      </c>
      <c r="F76" s="32">
        <v>25000</v>
      </c>
      <c r="G76" s="32">
        <f t="shared" si="1"/>
        <v>25000</v>
      </c>
      <c r="H76" s="1"/>
      <c r="I76" s="1"/>
    </row>
    <row r="77" spans="1:9" ht="25.5" x14ac:dyDescent="0.2">
      <c r="A77" s="8">
        <v>64</v>
      </c>
      <c r="B77" s="17" t="s">
        <v>51</v>
      </c>
      <c r="C77" s="17" t="s">
        <v>129</v>
      </c>
      <c r="D77" s="15" t="s">
        <v>0</v>
      </c>
      <c r="E77" s="41">
        <v>4000</v>
      </c>
      <c r="F77" s="34">
        <v>60</v>
      </c>
      <c r="G77" s="32">
        <f t="shared" si="1"/>
        <v>240000</v>
      </c>
      <c r="H77" s="1"/>
      <c r="I77" s="1"/>
    </row>
    <row r="78" spans="1:9" x14ac:dyDescent="0.2">
      <c r="A78" s="8">
        <v>65</v>
      </c>
      <c r="B78" s="16" t="s">
        <v>150</v>
      </c>
      <c r="C78" s="16"/>
      <c r="D78" s="15" t="s">
        <v>0</v>
      </c>
      <c r="E78" s="41">
        <v>300</v>
      </c>
      <c r="F78" s="34">
        <v>100</v>
      </c>
      <c r="G78" s="32">
        <f t="shared" si="1"/>
        <v>30000</v>
      </c>
      <c r="H78" s="1"/>
      <c r="I78" s="1"/>
    </row>
    <row r="79" spans="1:9" x14ac:dyDescent="0.2">
      <c r="A79" s="8">
        <v>66</v>
      </c>
      <c r="B79" s="16" t="s">
        <v>151</v>
      </c>
      <c r="C79" s="16"/>
      <c r="D79" s="15" t="s">
        <v>0</v>
      </c>
      <c r="E79" s="41">
        <v>250</v>
      </c>
      <c r="F79" s="34">
        <v>100</v>
      </c>
      <c r="G79" s="32">
        <f t="shared" si="1"/>
        <v>25000</v>
      </c>
      <c r="H79" s="1"/>
      <c r="I79" s="1"/>
    </row>
    <row r="80" spans="1:9" x14ac:dyDescent="0.2">
      <c r="A80" s="8">
        <v>67</v>
      </c>
      <c r="B80" s="16" t="s">
        <v>152</v>
      </c>
      <c r="C80" s="16"/>
      <c r="D80" s="15" t="s">
        <v>0</v>
      </c>
      <c r="E80" s="41">
        <v>350</v>
      </c>
      <c r="F80" s="34">
        <v>100</v>
      </c>
      <c r="G80" s="32">
        <f t="shared" si="1"/>
        <v>35000</v>
      </c>
      <c r="H80" s="1"/>
      <c r="I80" s="1"/>
    </row>
    <row r="81" spans="1:9" x14ac:dyDescent="0.2">
      <c r="A81" s="8">
        <v>68</v>
      </c>
      <c r="B81" s="16" t="s">
        <v>28</v>
      </c>
      <c r="C81" s="16"/>
      <c r="D81" s="15" t="s">
        <v>0</v>
      </c>
      <c r="E81" s="41">
        <v>350</v>
      </c>
      <c r="F81" s="34">
        <v>100</v>
      </c>
      <c r="G81" s="32">
        <f t="shared" si="1"/>
        <v>35000</v>
      </c>
      <c r="H81" s="1"/>
      <c r="I81" s="1"/>
    </row>
    <row r="82" spans="1:9" ht="33.75" customHeight="1" x14ac:dyDescent="0.2">
      <c r="A82" s="8">
        <v>69</v>
      </c>
      <c r="B82" s="17" t="s">
        <v>144</v>
      </c>
      <c r="C82" s="17" t="s">
        <v>145</v>
      </c>
      <c r="D82" s="15" t="s">
        <v>0</v>
      </c>
      <c r="E82" s="41">
        <v>3</v>
      </c>
      <c r="F82" s="34">
        <v>45000</v>
      </c>
      <c r="G82" s="32">
        <f t="shared" si="1"/>
        <v>135000</v>
      </c>
      <c r="H82" s="1"/>
      <c r="I82" s="1"/>
    </row>
    <row r="83" spans="1:9" ht="21.75" customHeight="1" x14ac:dyDescent="0.2">
      <c r="A83" s="8">
        <v>70</v>
      </c>
      <c r="B83" s="17" t="s">
        <v>62</v>
      </c>
      <c r="C83" s="17" t="s">
        <v>130</v>
      </c>
      <c r="D83" s="15" t="s">
        <v>0</v>
      </c>
      <c r="E83" s="41">
        <v>2250</v>
      </c>
      <c r="F83" s="34">
        <v>6</v>
      </c>
      <c r="G83" s="32">
        <f t="shared" si="1"/>
        <v>13500</v>
      </c>
      <c r="H83" s="1"/>
      <c r="I83" s="1"/>
    </row>
    <row r="84" spans="1:9" ht="25.5" x14ac:dyDescent="0.2">
      <c r="A84" s="8">
        <v>71</v>
      </c>
      <c r="B84" s="17" t="s">
        <v>61</v>
      </c>
      <c r="C84" s="17" t="s">
        <v>131</v>
      </c>
      <c r="D84" s="15" t="s">
        <v>0</v>
      </c>
      <c r="E84" s="41">
        <v>2000</v>
      </c>
      <c r="F84" s="34">
        <v>6</v>
      </c>
      <c r="G84" s="32">
        <f t="shared" si="1"/>
        <v>12000</v>
      </c>
      <c r="H84" s="1"/>
      <c r="I84" s="1"/>
    </row>
    <row r="85" spans="1:9" ht="25.5" x14ac:dyDescent="0.2">
      <c r="A85" s="8">
        <v>72</v>
      </c>
      <c r="B85" s="26" t="s">
        <v>143</v>
      </c>
      <c r="C85" s="26" t="s">
        <v>132</v>
      </c>
      <c r="D85" s="18" t="s">
        <v>0</v>
      </c>
      <c r="E85" s="41">
        <v>5</v>
      </c>
      <c r="F85" s="34">
        <v>835</v>
      </c>
      <c r="G85" s="32">
        <f t="shared" si="1"/>
        <v>4175</v>
      </c>
      <c r="H85" s="1"/>
      <c r="I85" s="1"/>
    </row>
    <row r="86" spans="1:9" ht="204" x14ac:dyDescent="0.2">
      <c r="A86" s="8">
        <v>73</v>
      </c>
      <c r="B86" s="17" t="s">
        <v>41</v>
      </c>
      <c r="C86" s="17" t="s">
        <v>42</v>
      </c>
      <c r="D86" s="15" t="s">
        <v>43</v>
      </c>
      <c r="E86" s="41">
        <v>200</v>
      </c>
      <c r="F86" s="34">
        <v>4566</v>
      </c>
      <c r="G86" s="32">
        <f t="shared" ref="G86:G107" si="2">E86*F86</f>
        <v>913200</v>
      </c>
      <c r="H86" s="1"/>
      <c r="I86" s="1"/>
    </row>
    <row r="87" spans="1:9" ht="37.5" customHeight="1" x14ac:dyDescent="0.2">
      <c r="A87" s="8">
        <v>74</v>
      </c>
      <c r="B87" s="17" t="s">
        <v>73</v>
      </c>
      <c r="C87" s="17" t="s">
        <v>133</v>
      </c>
      <c r="D87" s="15" t="s">
        <v>54</v>
      </c>
      <c r="E87" s="41">
        <v>4</v>
      </c>
      <c r="F87" s="34">
        <v>12000</v>
      </c>
      <c r="G87" s="32">
        <f t="shared" si="2"/>
        <v>48000</v>
      </c>
      <c r="H87" s="1"/>
      <c r="I87" s="1"/>
    </row>
    <row r="88" spans="1:9" ht="35.25" customHeight="1" x14ac:dyDescent="0.2">
      <c r="A88" s="8">
        <v>75</v>
      </c>
      <c r="B88" s="17" t="s">
        <v>72</v>
      </c>
      <c r="C88" s="17" t="s">
        <v>134</v>
      </c>
      <c r="D88" s="15" t="s">
        <v>54</v>
      </c>
      <c r="E88" s="41">
        <v>4</v>
      </c>
      <c r="F88" s="34">
        <v>12000</v>
      </c>
      <c r="G88" s="32">
        <f t="shared" si="2"/>
        <v>48000</v>
      </c>
      <c r="H88" s="1"/>
      <c r="I88" s="1"/>
    </row>
    <row r="89" spans="1:9" ht="32.25" customHeight="1" x14ac:dyDescent="0.2">
      <c r="A89" s="8">
        <v>76</v>
      </c>
      <c r="B89" s="17" t="s">
        <v>74</v>
      </c>
      <c r="C89" s="17" t="s">
        <v>135</v>
      </c>
      <c r="D89" s="15" t="s">
        <v>54</v>
      </c>
      <c r="E89" s="41">
        <v>1</v>
      </c>
      <c r="F89" s="34">
        <v>12000</v>
      </c>
      <c r="G89" s="32">
        <f t="shared" si="2"/>
        <v>12000</v>
      </c>
      <c r="H89" s="1"/>
      <c r="I89" s="1"/>
    </row>
    <row r="90" spans="1:9" ht="58.5" customHeight="1" x14ac:dyDescent="0.2">
      <c r="A90" s="8">
        <v>77</v>
      </c>
      <c r="B90" s="17" t="s">
        <v>53</v>
      </c>
      <c r="C90" s="17" t="s">
        <v>142</v>
      </c>
      <c r="D90" s="15" t="s">
        <v>54</v>
      </c>
      <c r="E90" s="41">
        <v>1</v>
      </c>
      <c r="F90" s="34">
        <v>12000</v>
      </c>
      <c r="G90" s="32">
        <f t="shared" si="2"/>
        <v>12000</v>
      </c>
      <c r="H90" s="1"/>
      <c r="I90" s="1"/>
    </row>
    <row r="91" spans="1:9" ht="33" customHeight="1" x14ac:dyDescent="0.2">
      <c r="A91" s="8">
        <v>78</v>
      </c>
      <c r="B91" s="26" t="s">
        <v>83</v>
      </c>
      <c r="C91" s="26" t="s">
        <v>84</v>
      </c>
      <c r="D91" s="18" t="s">
        <v>0</v>
      </c>
      <c r="E91" s="41">
        <v>30</v>
      </c>
      <c r="F91" s="34">
        <v>564</v>
      </c>
      <c r="G91" s="32">
        <f t="shared" si="2"/>
        <v>16920</v>
      </c>
      <c r="H91" s="1"/>
      <c r="I91" s="1"/>
    </row>
    <row r="92" spans="1:9" ht="30" customHeight="1" x14ac:dyDescent="0.2">
      <c r="A92" s="8">
        <v>79</v>
      </c>
      <c r="B92" s="26" t="s">
        <v>83</v>
      </c>
      <c r="C92" s="26" t="s">
        <v>85</v>
      </c>
      <c r="D92" s="18" t="s">
        <v>0</v>
      </c>
      <c r="E92" s="41">
        <v>100</v>
      </c>
      <c r="F92" s="34">
        <v>564</v>
      </c>
      <c r="G92" s="32">
        <f t="shared" si="2"/>
        <v>56400</v>
      </c>
      <c r="H92" s="1"/>
      <c r="I92" s="1"/>
    </row>
    <row r="93" spans="1:9" ht="51" x14ac:dyDescent="0.2">
      <c r="A93" s="8">
        <v>80</v>
      </c>
      <c r="B93" s="26" t="s">
        <v>79</v>
      </c>
      <c r="C93" s="26" t="s">
        <v>141</v>
      </c>
      <c r="D93" s="18" t="s">
        <v>0</v>
      </c>
      <c r="E93" s="41">
        <v>500</v>
      </c>
      <c r="F93" s="34">
        <v>39.14</v>
      </c>
      <c r="G93" s="32">
        <f t="shared" si="2"/>
        <v>19570</v>
      </c>
      <c r="H93" s="1"/>
      <c r="I93" s="1"/>
    </row>
    <row r="94" spans="1:9" ht="38.25" x14ac:dyDescent="0.2">
      <c r="A94" s="8">
        <v>81</v>
      </c>
      <c r="B94" s="16" t="s">
        <v>29</v>
      </c>
      <c r="C94" s="16" t="s">
        <v>136</v>
      </c>
      <c r="D94" s="15" t="s">
        <v>0</v>
      </c>
      <c r="E94" s="41">
        <v>20</v>
      </c>
      <c r="F94" s="34">
        <v>1600</v>
      </c>
      <c r="G94" s="32">
        <f t="shared" si="2"/>
        <v>32000</v>
      </c>
      <c r="H94" s="1"/>
      <c r="I94" s="1"/>
    </row>
    <row r="95" spans="1:9" ht="38.25" x14ac:dyDescent="0.2">
      <c r="A95" s="8">
        <v>82</v>
      </c>
      <c r="B95" s="16" t="s">
        <v>30</v>
      </c>
      <c r="C95" s="16" t="s">
        <v>137</v>
      </c>
      <c r="D95" s="15" t="s">
        <v>0</v>
      </c>
      <c r="E95" s="41">
        <v>20</v>
      </c>
      <c r="F95" s="34">
        <v>1600</v>
      </c>
      <c r="G95" s="32">
        <f t="shared" si="2"/>
        <v>32000</v>
      </c>
      <c r="H95" s="1"/>
      <c r="I95" s="1"/>
    </row>
    <row r="96" spans="1:9" ht="46.5" customHeight="1" x14ac:dyDescent="0.2">
      <c r="A96" s="8">
        <v>83</v>
      </c>
      <c r="B96" s="16" t="s">
        <v>14</v>
      </c>
      <c r="C96" s="16" t="s">
        <v>25</v>
      </c>
      <c r="D96" s="15" t="s">
        <v>0</v>
      </c>
      <c r="E96" s="41">
        <v>72</v>
      </c>
      <c r="F96" s="34">
        <v>1600</v>
      </c>
      <c r="G96" s="32">
        <f t="shared" si="2"/>
        <v>115200</v>
      </c>
      <c r="H96" s="1"/>
      <c r="I96" s="1"/>
    </row>
    <row r="97" spans="1:9" ht="49.5" customHeight="1" x14ac:dyDescent="0.2">
      <c r="A97" s="8">
        <v>84</v>
      </c>
      <c r="B97" s="16" t="s">
        <v>31</v>
      </c>
      <c r="C97" s="16" t="s">
        <v>32</v>
      </c>
      <c r="D97" s="15" t="s">
        <v>0</v>
      </c>
      <c r="E97" s="41">
        <v>72</v>
      </c>
      <c r="F97" s="34">
        <v>1600</v>
      </c>
      <c r="G97" s="32">
        <f t="shared" si="2"/>
        <v>115200</v>
      </c>
      <c r="H97" s="1"/>
      <c r="I97" s="1"/>
    </row>
    <row r="98" spans="1:9" ht="38.25" x14ac:dyDescent="0.2">
      <c r="A98" s="8">
        <v>85</v>
      </c>
      <c r="B98" s="16" t="s">
        <v>13</v>
      </c>
      <c r="C98" s="16" t="s">
        <v>149</v>
      </c>
      <c r="D98" s="15" t="s">
        <v>0</v>
      </c>
      <c r="E98" s="41">
        <v>72</v>
      </c>
      <c r="F98" s="34">
        <v>1600</v>
      </c>
      <c r="G98" s="32">
        <f t="shared" si="2"/>
        <v>115200</v>
      </c>
      <c r="H98" s="1"/>
      <c r="I98" s="1"/>
    </row>
    <row r="99" spans="1:9" ht="140.25" x14ac:dyDescent="0.2">
      <c r="A99" s="8">
        <v>86</v>
      </c>
      <c r="B99" s="17" t="s">
        <v>107</v>
      </c>
      <c r="C99" s="17" t="s">
        <v>148</v>
      </c>
      <c r="D99" s="15" t="s">
        <v>0</v>
      </c>
      <c r="E99" s="41">
        <v>50</v>
      </c>
      <c r="F99" s="34">
        <v>600</v>
      </c>
      <c r="G99" s="32">
        <f t="shared" si="2"/>
        <v>30000</v>
      </c>
      <c r="H99" s="1"/>
      <c r="I99" s="1"/>
    </row>
    <row r="100" spans="1:9" ht="38.25" customHeight="1" x14ac:dyDescent="0.2">
      <c r="A100" s="8">
        <v>87</v>
      </c>
      <c r="B100" s="17" t="s">
        <v>103</v>
      </c>
      <c r="C100" s="17" t="s">
        <v>91</v>
      </c>
      <c r="D100" s="15" t="s">
        <v>0</v>
      </c>
      <c r="E100" s="41">
        <v>100</v>
      </c>
      <c r="F100" s="34">
        <v>30</v>
      </c>
      <c r="G100" s="32">
        <f t="shared" si="2"/>
        <v>3000</v>
      </c>
      <c r="H100" s="1"/>
      <c r="I100" s="1"/>
    </row>
    <row r="101" spans="1:9" ht="46.5" customHeight="1" x14ac:dyDescent="0.2">
      <c r="A101" s="8">
        <v>88</v>
      </c>
      <c r="B101" s="26" t="s">
        <v>104</v>
      </c>
      <c r="C101" s="26" t="s">
        <v>80</v>
      </c>
      <c r="D101" s="18" t="s">
        <v>0</v>
      </c>
      <c r="E101" s="41">
        <v>2000</v>
      </c>
      <c r="F101" s="34">
        <v>25</v>
      </c>
      <c r="G101" s="32">
        <f t="shared" si="2"/>
        <v>50000</v>
      </c>
      <c r="H101" s="1"/>
      <c r="I101" s="1"/>
    </row>
    <row r="102" spans="1:9" ht="47.25" customHeight="1" x14ac:dyDescent="0.2">
      <c r="A102" s="8">
        <v>89</v>
      </c>
      <c r="B102" s="26" t="s">
        <v>105</v>
      </c>
      <c r="C102" s="28" t="s">
        <v>82</v>
      </c>
      <c r="D102" s="18" t="s">
        <v>0</v>
      </c>
      <c r="E102" s="41">
        <v>1500</v>
      </c>
      <c r="F102" s="34">
        <v>15</v>
      </c>
      <c r="G102" s="32">
        <f t="shared" si="2"/>
        <v>22500</v>
      </c>
      <c r="H102" s="1"/>
      <c r="I102" s="1"/>
    </row>
    <row r="103" spans="1:9" ht="44.25" customHeight="1" x14ac:dyDescent="0.2">
      <c r="A103" s="8">
        <v>90</v>
      </c>
      <c r="B103" s="26" t="s">
        <v>106</v>
      </c>
      <c r="C103" s="28" t="s">
        <v>81</v>
      </c>
      <c r="D103" s="18" t="s">
        <v>0</v>
      </c>
      <c r="E103" s="41">
        <v>1000</v>
      </c>
      <c r="F103" s="34">
        <v>36</v>
      </c>
      <c r="G103" s="32">
        <f t="shared" si="2"/>
        <v>36000</v>
      </c>
      <c r="H103" s="1"/>
      <c r="I103" s="1"/>
    </row>
    <row r="104" spans="1:9" ht="44.25" customHeight="1" x14ac:dyDescent="0.2">
      <c r="A104" s="8">
        <v>91</v>
      </c>
      <c r="B104" s="17" t="s">
        <v>100</v>
      </c>
      <c r="C104" s="17" t="s">
        <v>97</v>
      </c>
      <c r="D104" s="15" t="s">
        <v>0</v>
      </c>
      <c r="E104" s="41">
        <v>4000</v>
      </c>
      <c r="F104" s="34">
        <v>25</v>
      </c>
      <c r="G104" s="32">
        <f t="shared" si="2"/>
        <v>100000</v>
      </c>
      <c r="H104" s="1"/>
      <c r="I104" s="1"/>
    </row>
    <row r="105" spans="1:9" ht="42.75" customHeight="1" x14ac:dyDescent="0.2">
      <c r="A105" s="8">
        <v>92</v>
      </c>
      <c r="B105" s="17" t="s">
        <v>99</v>
      </c>
      <c r="C105" s="17"/>
      <c r="D105" s="15" t="s">
        <v>0</v>
      </c>
      <c r="E105" s="41">
        <v>50</v>
      </c>
      <c r="F105" s="34">
        <v>100</v>
      </c>
      <c r="G105" s="32">
        <f t="shared" si="2"/>
        <v>5000</v>
      </c>
      <c r="H105" s="1"/>
      <c r="I105" s="1"/>
    </row>
    <row r="106" spans="1:9" ht="33" customHeight="1" x14ac:dyDescent="0.2">
      <c r="A106" s="8">
        <v>93</v>
      </c>
      <c r="B106" s="27" t="s">
        <v>147</v>
      </c>
      <c r="C106" s="29" t="s">
        <v>101</v>
      </c>
      <c r="D106" s="19" t="s">
        <v>16</v>
      </c>
      <c r="E106" s="42">
        <v>1</v>
      </c>
      <c r="F106" s="35">
        <v>15000</v>
      </c>
      <c r="G106" s="32">
        <f t="shared" si="2"/>
        <v>15000</v>
      </c>
      <c r="H106" s="1"/>
      <c r="I106" s="1"/>
    </row>
    <row r="107" spans="1:9" ht="35.25" customHeight="1" x14ac:dyDescent="0.2">
      <c r="A107" s="8">
        <v>94</v>
      </c>
      <c r="B107" s="20" t="s">
        <v>98</v>
      </c>
      <c r="C107" s="20" t="s">
        <v>102</v>
      </c>
      <c r="D107" s="10" t="s">
        <v>0</v>
      </c>
      <c r="E107" s="39">
        <v>50</v>
      </c>
      <c r="F107" s="32">
        <v>4813</v>
      </c>
      <c r="G107" s="32">
        <f t="shared" si="2"/>
        <v>240650</v>
      </c>
      <c r="H107" s="1"/>
      <c r="I107" s="1"/>
    </row>
    <row r="108" spans="1:9" ht="30" customHeight="1" x14ac:dyDescent="0.2">
      <c r="A108" s="44"/>
      <c r="B108" s="46" t="s">
        <v>89</v>
      </c>
      <c r="C108" s="44"/>
      <c r="D108" s="44"/>
      <c r="E108" s="45"/>
      <c r="F108" s="22"/>
      <c r="G108" s="36">
        <f>SUM(G21:G107)</f>
        <v>6853565.5</v>
      </c>
      <c r="H108" s="1"/>
      <c r="I108" s="1"/>
    </row>
    <row r="109" spans="1:9" ht="24" customHeight="1" x14ac:dyDescent="0.25">
      <c r="A109" s="76"/>
      <c r="B109" s="77" t="s">
        <v>189</v>
      </c>
      <c r="C109" s="9"/>
      <c r="D109" s="8"/>
      <c r="E109" s="39"/>
      <c r="F109" s="32"/>
      <c r="G109" s="36">
        <f>G15+G108</f>
        <v>7206512</v>
      </c>
    </row>
  </sheetData>
  <sortState ref="B6:G98">
    <sortCondition ref="B5"/>
  </sortState>
  <mergeCells count="3">
    <mergeCell ref="A1:G1"/>
    <mergeCell ref="A5:G5"/>
    <mergeCell ref="A18:G18"/>
  </mergeCells>
  <dataValidations xWindow="1209" yWindow="520" count="1">
    <dataValidation allowBlank="1" showInputMessage="1" showErrorMessage="1" prompt="Введите наименование на рус.языке" sqref="B58:C59 B46:C46 B102:C102 B21:C26"/>
  </dataValidations>
  <pageMargins left="0.19685039370078741" right="0.19685039370078741" top="0.39370078740157483" bottom="0.39370078740157483" header="0.31496062992125984" footer="0.31496062992125984"/>
  <pageSetup paperSize="256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Абатов Нуркаси</dc:creator>
  <cp:lastModifiedBy>Дюсембекова Зарина</cp:lastModifiedBy>
  <cp:lastPrinted>2021-08-11T06:23:40Z</cp:lastPrinted>
  <dcterms:created xsi:type="dcterms:W3CDTF">2021-03-11T07:27:23Z</dcterms:created>
  <dcterms:modified xsi:type="dcterms:W3CDTF">2021-08-11T09:24:25Z</dcterms:modified>
</cp:coreProperties>
</file>